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xml" ContentType="application/vnd.openxmlformats-officedocument.drawing+xml"/>
  <Override PartName="/xl/worksheets/sheet20.xml" ContentType="application/vnd.openxmlformats-officedocument.spreadsheetml.worksheet+xml"/>
  <Override PartName="/xl/drawings/drawing2.xml" ContentType="application/vnd.openxmlformats-officedocument.drawing+xml"/>
  <Override PartName="/xl/worksheets/sheet21.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drawings/drawing4.xml" ContentType="application/vnd.openxmlformats-officedocument.drawing+xml"/>
  <Override PartName="/xl/worksheets/sheet23.xml" ContentType="application/vnd.openxmlformats-officedocument.spreadsheetml.worksheet+xml"/>
  <Override PartName="/xl/drawings/drawing5.xml" ContentType="application/vnd.openxmlformats-officedocument.drawing+xml"/>
  <Override PartName="/xl/worksheets/sheet24.xml" ContentType="application/vnd.openxmlformats-officedocument.spreadsheetml.worksheet+xml"/>
  <Override PartName="/xl/drawings/drawing6.xml" ContentType="application/vnd.openxmlformats-officedocument.drawing+xml"/>
  <Override PartName="/xl/worksheets/sheet25.xml" ContentType="application/vnd.openxmlformats-officedocument.spreadsheetml.worksheet+xml"/>
  <Override PartName="/xl/drawings/drawing7.xml" ContentType="application/vnd.openxmlformats-officedocument.drawing+xml"/>
  <Override PartName="/xl/worksheets/sheet26.xml" ContentType="application/vnd.openxmlformats-officedocument.spreadsheetml.worksheet+xml"/>
  <Override PartName="/xl/drawings/drawing8.xml" ContentType="application/vnd.openxmlformats-officedocument.drawing+xml"/>
  <Override PartName="/xl/worksheets/sheet27.xml" ContentType="application/vnd.openxmlformats-officedocument.spreadsheetml.worksheet+xml"/>
  <Override PartName="/xl/drawings/drawing9.xml" ContentType="application/vnd.openxmlformats-officedocument.drawing+xml"/>
  <Override PartName="/xl/worksheets/sheet28.xml" ContentType="application/vnd.openxmlformats-officedocument.spreadsheetml.worksheet+xml"/>
  <Override PartName="/xl/drawings/drawing10.xml" ContentType="application/vnd.openxmlformats-officedocument.drawing+xml"/>
  <Override PartName="/xl/worksheets/sheet29.xml" ContentType="application/vnd.openxmlformats-officedocument.spreadsheetml.worksheet+xml"/>
  <Override PartName="/xl/comments29.xml" ContentType="application/vnd.openxmlformats-officedocument.spreadsheetml.comments+xml"/>
  <Default Extension="vml" ContentType="application/vnd.openxmlformats-officedocument.vmlDrawing"/>
  <Override PartName="/xl/drawings/drawing11.xml" ContentType="application/vnd.openxmlformats-officedocument.drawing+xml"/>
  <Override PartName="/xl/worksheets/sheet30.xml" ContentType="application/vnd.openxmlformats-officedocument.spreadsheetml.worksheet+xml"/>
  <Override PartName="/xl/drawings/drawing12.xml" ContentType="application/vnd.openxmlformats-officedocument.drawing+xml"/>
  <Override PartName="/xl/worksheets/sheet31.xml" ContentType="application/vnd.openxmlformats-officedocument.spreadsheetml.worksheet+xml"/>
  <Override PartName="/xl/drawings/drawing13.xml" ContentType="application/vnd.openxmlformats-officedocument.drawing+xml"/>
  <Override PartName="/xl/worksheets/sheet32.xml" ContentType="application/vnd.openxmlformats-officedocument.spreadsheetml.worksheet+xml"/>
  <Override PartName="/xl/drawings/drawing14.xml" ContentType="application/vnd.openxmlformats-officedocument.drawing+xml"/>
  <Override PartName="/xl/worksheets/sheet33.xml" ContentType="application/vnd.openxmlformats-officedocument.spreadsheetml.worksheet+xml"/>
  <Override PartName="/xl/drawings/drawing15.xml" ContentType="application/vnd.openxmlformats-officedocument.drawing+xml"/>
  <Override PartName="/xl/worksheets/sheet34.xml" ContentType="application/vnd.openxmlformats-officedocument.spreadsheetml.worksheet+xml"/>
  <Override PartName="/xl/drawings/drawing16.xml" ContentType="application/vnd.openxmlformats-officedocument.drawing+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10" windowWidth="9990" windowHeight="5820" tabRatio="932" activeTab="0"/>
  </bookViews>
  <sheets>
    <sheet name="List of contents" sheetId="1" r:id="rId1"/>
    <sheet name="T1" sheetId="2" r:id="rId2"/>
    <sheet name="T2" sheetId="3" r:id="rId3"/>
    <sheet name="T3" sheetId="4" r:id="rId4"/>
    <sheet name="T4" sheetId="5" r:id="rId5"/>
    <sheet name="T5" sheetId="6" r:id="rId6"/>
    <sheet name="T6" sheetId="7" r:id="rId7"/>
    <sheet name="T7" sheetId="8" r:id="rId8"/>
    <sheet name="T8" sheetId="9" r:id="rId9"/>
    <sheet name="T9" sheetId="10" r:id="rId10"/>
    <sheet name="T10" sheetId="11" r:id="rId11"/>
    <sheet name="T11" sheetId="12" r:id="rId12"/>
    <sheet name="T12" sheetId="13" r:id="rId13"/>
    <sheet name="T13" sheetId="14" r:id="rId14"/>
    <sheet name="T14" sheetId="15" r:id="rId15"/>
    <sheet name="T15" sheetId="16" r:id="rId16"/>
    <sheet name="T16" sheetId="17" r:id="rId17"/>
    <sheet name="T17" sheetId="18" r:id="rId18"/>
    <sheet name="Fig1" sheetId="19" r:id="rId19"/>
    <sheet name="Fig 2 " sheetId="20" r:id="rId20"/>
    <sheet name="Fig3" sheetId="21" r:id="rId21"/>
    <sheet name="Fig 4" sheetId="22" r:id="rId22"/>
    <sheet name="Fig5" sheetId="23" r:id="rId23"/>
    <sheet name="Fig6" sheetId="24" r:id="rId24"/>
    <sheet name="Fig7" sheetId="25" r:id="rId25"/>
    <sheet name="Fig8" sheetId="26" r:id="rId26"/>
    <sheet name="Fig9" sheetId="27" r:id="rId27"/>
    <sheet name="Fig10" sheetId="28" r:id="rId28"/>
    <sheet name="Fig11" sheetId="29" r:id="rId29"/>
    <sheet name="Fig12" sheetId="30" r:id="rId30"/>
    <sheet name="Fig13" sheetId="31" r:id="rId31"/>
    <sheet name="Fig 14" sheetId="32" r:id="rId32"/>
    <sheet name="Fig15" sheetId="33" r:id="rId33"/>
    <sheet name="Fig16" sheetId="34" r:id="rId34"/>
    <sheet name="AT1" sheetId="35" r:id="rId35"/>
    <sheet name="AT2" sheetId="36" r:id="rId36"/>
    <sheet name="AT3" sheetId="37" r:id="rId37"/>
    <sheet name="AT4" sheetId="38" r:id="rId38"/>
    <sheet name="AT5" sheetId="39" r:id="rId39"/>
    <sheet name="AT6" sheetId="40" r:id="rId40"/>
    <sheet name="AT7" sheetId="41" r:id="rId41"/>
    <sheet name="AT8" sheetId="42" r:id="rId42"/>
    <sheet name="AT9" sheetId="43" r:id="rId43"/>
    <sheet name="AT10" sheetId="44" r:id="rId44"/>
    <sheet name="AT11" sheetId="45" r:id="rId45"/>
    <sheet name="AT12" sheetId="46" r:id="rId46"/>
    <sheet name="AT13" sheetId="47" r:id="rId47"/>
    <sheet name="AT14" sheetId="48" r:id="rId48"/>
    <sheet name="AT15" sheetId="49" r:id="rId49"/>
    <sheet name="AT16" sheetId="50" r:id="rId50"/>
    <sheet name="AT17" sheetId="51" r:id="rId51"/>
  </sheets>
  <externalReferences>
    <externalReference r:id="rId54"/>
    <externalReference r:id="rId55"/>
  </externalReferences>
  <definedNames>
    <definedName name="LABELS" localSheetId="31">#REF!</definedName>
    <definedName name="LABELS">#REF!</definedName>
    <definedName name="_xlnm.Print_Area" localSheetId="37">'AT4'!$B$2:$I$42</definedName>
  </definedNames>
  <calcPr fullCalcOnLoad="1"/>
</workbook>
</file>

<file path=xl/comments29.xml><?xml version="1.0" encoding="utf-8"?>
<comments xmlns="http://schemas.openxmlformats.org/spreadsheetml/2006/main">
  <authors>
    <author>Charlotte Turner</author>
  </authors>
  <commentList>
    <comment ref="C11" authorId="0">
      <text>
        <r>
          <rPr>
            <b/>
            <sz val="8"/>
            <rFont val="Tahoma"/>
            <family val="0"/>
          </rPr>
          <t>Charlotte Turner:</t>
        </r>
        <r>
          <rPr>
            <sz val="8"/>
            <rFont val="Tahoma"/>
            <family val="0"/>
          </rPr>
          <t xml:space="preserve">
I put in 0 just to draw the regression line, not actually 0, no figures available</t>
        </r>
      </text>
    </comment>
  </commentList>
</comments>
</file>

<file path=xl/sharedStrings.xml><?xml version="1.0" encoding="utf-8"?>
<sst xmlns="http://schemas.openxmlformats.org/spreadsheetml/2006/main" count="1502" uniqueCount="555">
  <si>
    <t>all households</t>
  </si>
  <si>
    <t>owner 
occupiers</t>
  </si>
  <si>
    <t>social 
renters</t>
  </si>
  <si>
    <t>private 
renters</t>
  </si>
  <si>
    <t>all 
tenures</t>
  </si>
  <si>
    <t>thousands of households</t>
  </si>
  <si>
    <t>1999</t>
  </si>
  <si>
    <t>2000</t>
  </si>
  <si>
    <t>2001</t>
  </si>
  <si>
    <t>2002</t>
  </si>
  <si>
    <t>2003</t>
  </si>
  <si>
    <t>2004</t>
  </si>
  <si>
    <t>2008-09</t>
  </si>
  <si>
    <t>2009-10</t>
  </si>
  <si>
    <t>owner occupiers</t>
  </si>
  <si>
    <t>social renters</t>
  </si>
  <si>
    <t>private renters</t>
  </si>
  <si>
    <t>other multi-person households</t>
  </si>
  <si>
    <t>one person under 60</t>
  </si>
  <si>
    <t>one person aged 60 or over</t>
  </si>
  <si>
    <t>working</t>
  </si>
  <si>
    <t>unemployed</t>
  </si>
  <si>
    <t>all renting households</t>
  </si>
  <si>
    <t>receive HB</t>
  </si>
  <si>
    <t>yes</t>
  </si>
  <si>
    <t>no</t>
  </si>
  <si>
    <t>all</t>
  </si>
  <si>
    <t>household type</t>
  </si>
  <si>
    <t>couple, no dependent children</t>
  </si>
  <si>
    <t>couple with dependent children</t>
  </si>
  <si>
    <t>lone parent with dependent children</t>
  </si>
  <si>
    <t>economic status of HRP</t>
  </si>
  <si>
    <t>retired</t>
  </si>
  <si>
    <t>other inactive</t>
  </si>
  <si>
    <t>percentages</t>
  </si>
  <si>
    <t>£ per annum</t>
  </si>
  <si>
    <t>Source: English Housing Survey, full household sample</t>
  </si>
  <si>
    <t>less than 1 year</t>
  </si>
  <si>
    <t>10-19 years</t>
  </si>
  <si>
    <t>20-29 years</t>
  </si>
  <si>
    <t>30+ years</t>
  </si>
  <si>
    <t>1 years but less than 2 years</t>
  </si>
  <si>
    <t>2 years but less than 3 years</t>
  </si>
  <si>
    <t>3-4 
years</t>
  </si>
  <si>
    <t>5-9 
years</t>
  </si>
  <si>
    <t>total</t>
  </si>
  <si>
    <t>mean</t>
  </si>
  <si>
    <t>median</t>
  </si>
  <si>
    <t>years</t>
  </si>
  <si>
    <t>all tenures</t>
  </si>
  <si>
    <t>Note: excludes a small number of non-response cases</t>
  </si>
  <si>
    <t>1999-00</t>
  </si>
  <si>
    <t>2000-01</t>
  </si>
  <si>
    <t>2001-02</t>
  </si>
  <si>
    <t>2002-03</t>
  </si>
  <si>
    <t>2003-04</t>
  </si>
  <si>
    <t>2004-05</t>
  </si>
  <si>
    <t>2005-06</t>
  </si>
  <si>
    <t>2006-07</t>
  </si>
  <si>
    <t>2007-08</t>
  </si>
  <si>
    <t>housing association</t>
  </si>
  <si>
    <t>current tenure</t>
  </si>
  <si>
    <t>previous tenure</t>
  </si>
  <si>
    <t>households resident less than a year</t>
  </si>
  <si>
    <t>sample size</t>
  </si>
  <si>
    <t>Note: excludes a small number of households with unknown previous tenure</t>
  </si>
  <si>
    <t>social
 renters</t>
  </si>
  <si>
    <t>private
 renters</t>
  </si>
  <si>
    <t>all moving
 households</t>
  </si>
  <si>
    <t>£ per week</t>
  </si>
  <si>
    <t>buying with mortgage</t>
  </si>
  <si>
    <t>own outright</t>
  </si>
  <si>
    <t>couple with dependent child(ren)</t>
  </si>
  <si>
    <t>lone parent with dependent child(ren)</t>
  </si>
  <si>
    <t>all social renters</t>
  </si>
  <si>
    <t>part-time work</t>
  </si>
  <si>
    <t>age of HRP</t>
  </si>
  <si>
    <t>all household types</t>
  </si>
  <si>
    <t>local authority</t>
  </si>
  <si>
    <t>all ages</t>
  </si>
  <si>
    <t>all private renters</t>
  </si>
  <si>
    <t>white</t>
  </si>
  <si>
    <t>Indian</t>
  </si>
  <si>
    <t>Pakistani or Bangladeshi</t>
  </si>
  <si>
    <t>other</t>
  </si>
  <si>
    <t>couple no dependent children</t>
  </si>
  <si>
    <t>one</t>
  </si>
  <si>
    <t>two</t>
  </si>
  <si>
    <t>three</t>
  </si>
  <si>
    <t>four</t>
  </si>
  <si>
    <t>five</t>
  </si>
  <si>
    <t>six or more</t>
  </si>
  <si>
    <t>all 
owner occupiers</t>
  </si>
  <si>
    <t>all 
social renters</t>
  </si>
  <si>
    <t>all 
private renters</t>
  </si>
  <si>
    <t>16-24</t>
  </si>
  <si>
    <t>25-34</t>
  </si>
  <si>
    <t>35-44</t>
  </si>
  <si>
    <t>45-54</t>
  </si>
  <si>
    <t>55-64</t>
  </si>
  <si>
    <t>65 or over</t>
  </si>
  <si>
    <t>full-time work</t>
  </si>
  <si>
    <t>full-time education</t>
  </si>
  <si>
    <t>ethnicity of HRP</t>
  </si>
  <si>
    <t>all ethnic minority</t>
  </si>
  <si>
    <t>all ethnicities</t>
  </si>
  <si>
    <t>household size</t>
  </si>
  <si>
    <t>all household sizes</t>
  </si>
  <si>
    <t>mean number of persons per household</t>
  </si>
  <si>
    <t xml:space="preserve">Source: English Housing Survey, full household sample </t>
  </si>
  <si>
    <t>1990 to 1994</t>
  </si>
  <si>
    <t>1995 to 1999</t>
  </si>
  <si>
    <t>sold to avoid getting into arrears with the mortgage</t>
  </si>
  <si>
    <t>sold due to mortgage arrears avoiding court action by lender</t>
  </si>
  <si>
    <t>left voluntarily, and the mortgage lender took it over</t>
  </si>
  <si>
    <t>left because the mortgage lender got a court order</t>
  </si>
  <si>
    <t>all reasons</t>
  </si>
  <si>
    <t>2000 to 2004</t>
  </si>
  <si>
    <t>2005 onwards</t>
  </si>
  <si>
    <t>1989 or earlier</t>
  </si>
  <si>
    <t>all dates</t>
  </si>
  <si>
    <t>year home given up</t>
  </si>
  <si>
    <t>Notes:</t>
  </si>
  <si>
    <r>
      <t>household member had given up a home due to mortgage difficulties</t>
    </r>
    <r>
      <rPr>
        <b/>
        <vertAlign val="superscript"/>
        <sz val="10"/>
        <rFont val="Arial"/>
        <family val="2"/>
      </rPr>
      <t>1</t>
    </r>
  </si>
  <si>
    <r>
      <t>reason gave up home</t>
    </r>
    <r>
      <rPr>
        <b/>
        <vertAlign val="superscript"/>
        <sz val="10"/>
        <rFont val="Arial"/>
        <family val="2"/>
      </rPr>
      <t>2</t>
    </r>
  </si>
  <si>
    <r>
      <t>households with member(s) who had given up home</t>
    </r>
    <r>
      <rPr>
        <i/>
        <vertAlign val="superscript"/>
        <sz val="9"/>
        <rFont val="Arial"/>
        <family val="2"/>
      </rPr>
      <t>1</t>
    </r>
  </si>
  <si>
    <t>% of all
renters</t>
  </si>
  <si>
    <t>social rented sector</t>
  </si>
  <si>
    <t>housing assoociation</t>
  </si>
  <si>
    <t>private rented sector</t>
  </si>
  <si>
    <t>unknown tenancy type</t>
  </si>
  <si>
    <t>all renters</t>
  </si>
  <si>
    <r>
      <t>market renters</t>
    </r>
    <r>
      <rPr>
        <vertAlign val="superscript"/>
        <sz val="10"/>
        <rFont val="Arial"/>
        <family val="2"/>
      </rPr>
      <t>1</t>
    </r>
  </si>
  <si>
    <r>
      <t>non-market renters rent free</t>
    </r>
    <r>
      <rPr>
        <vertAlign val="superscript"/>
        <sz val="10"/>
        <rFont val="Arial"/>
        <family val="2"/>
      </rPr>
      <t>2</t>
    </r>
  </si>
  <si>
    <t>all households paying rent</t>
  </si>
  <si>
    <t>all with known tenancy type</t>
  </si>
  <si>
    <t>with unknown tenancy type</t>
  </si>
  <si>
    <t>all private renters paying rent</t>
  </si>
  <si>
    <r>
      <t>market renters</t>
    </r>
    <r>
      <rPr>
        <vertAlign val="superscript"/>
        <sz val="10"/>
        <rFont val="Arial"/>
        <family val="2"/>
      </rPr>
      <t>2</t>
    </r>
  </si>
  <si>
    <r>
      <t>non-market renters paying rent</t>
    </r>
    <r>
      <rPr>
        <vertAlign val="superscript"/>
        <sz val="10"/>
        <rFont val="Arial"/>
        <family val="2"/>
      </rPr>
      <t>3</t>
    </r>
  </si>
  <si>
    <r>
      <t>social rented sector</t>
    </r>
    <r>
      <rPr>
        <b/>
        <vertAlign val="superscript"/>
        <sz val="10"/>
        <rFont val="Arial"/>
        <family val="2"/>
      </rPr>
      <t>1</t>
    </r>
  </si>
  <si>
    <t>all renters paying rent</t>
  </si>
  <si>
    <t>length of residence</t>
  </si>
  <si>
    <t>less than 3 years</t>
  </si>
  <si>
    <t>3 to 9 
years</t>
  </si>
  <si>
    <t>10 years 
or more</t>
  </si>
  <si>
    <t xml:space="preserve">all households </t>
  </si>
  <si>
    <t>Base: all households</t>
  </si>
  <si>
    <t>Base: all renters</t>
  </si>
  <si>
    <t>Base: households resident less than one year</t>
  </si>
  <si>
    <t xml:space="preserve">Sources: </t>
  </si>
  <si>
    <t>Sources:</t>
  </si>
  <si>
    <t>1982</t>
  </si>
  <si>
    <t>1983</t>
  </si>
  <si>
    <t>1985</t>
  </si>
  <si>
    <t>1986</t>
  </si>
  <si>
    <t>1987</t>
  </si>
  <si>
    <t>1989</t>
  </si>
  <si>
    <t>1990</t>
  </si>
  <si>
    <t>1992</t>
  </si>
  <si>
    <t>1993</t>
  </si>
  <si>
    <t>1994</t>
  </si>
  <si>
    <t>1995</t>
  </si>
  <si>
    <t>1996</t>
  </si>
  <si>
    <t>1997</t>
  </si>
  <si>
    <t>1998</t>
  </si>
  <si>
    <t>see Annex Table 1 (continued) for percentages</t>
  </si>
  <si>
    <t>under-occupied</t>
  </si>
  <si>
    <t>thousands of overcrowded households</t>
  </si>
  <si>
    <t>1995-96</t>
  </si>
  <si>
    <t>1996-97</t>
  </si>
  <si>
    <t>1997-98</t>
  </si>
  <si>
    <t>1998-99</t>
  </si>
  <si>
    <t>percentage overcrowded</t>
  </si>
  <si>
    <t>number of bedrooms available to household</t>
  </si>
  <si>
    <t>mean number of bedrooms</t>
  </si>
  <si>
    <t>five or more</t>
  </si>
  <si>
    <t>1 above
standard</t>
  </si>
  <si>
    <t>TABLES</t>
  </si>
  <si>
    <t>T1</t>
  </si>
  <si>
    <t>T2</t>
  </si>
  <si>
    <t>T3</t>
  </si>
  <si>
    <t>T4</t>
  </si>
  <si>
    <t>T5</t>
  </si>
  <si>
    <t>T6</t>
  </si>
  <si>
    <t>T7</t>
  </si>
  <si>
    <t>T8</t>
  </si>
  <si>
    <t>T9</t>
  </si>
  <si>
    <t>T10</t>
  </si>
  <si>
    <t>T12</t>
  </si>
  <si>
    <t>FIGURES</t>
  </si>
  <si>
    <t>Fig1</t>
  </si>
  <si>
    <t>Fig2</t>
  </si>
  <si>
    <t>Fig3</t>
  </si>
  <si>
    <t>Fig4</t>
  </si>
  <si>
    <t>Fig5</t>
  </si>
  <si>
    <t>Fig6</t>
  </si>
  <si>
    <t>Fig7</t>
  </si>
  <si>
    <t>Fig8</t>
  </si>
  <si>
    <t>ANNEX TABLES</t>
  </si>
  <si>
    <t>AT1</t>
  </si>
  <si>
    <t>AT2</t>
  </si>
  <si>
    <t>AT3</t>
  </si>
  <si>
    <t>AT4</t>
  </si>
  <si>
    <t>AT5</t>
  </si>
  <si>
    <t>AT6</t>
  </si>
  <si>
    <t>Note: three year averages are the average of the three years up to and including the labelled date</t>
  </si>
  <si>
    <t>% within sector</t>
  </si>
  <si>
    <t>2) with private tenancies not available on the open market</t>
  </si>
  <si>
    <t>1) due to difficulties with paying the mortgage</t>
  </si>
  <si>
    <t>Figure 1: Trend in tenure, 1980 to 2010-11</t>
  </si>
  <si>
    <t>Figure 3: Household type within tenure, 2010-11</t>
  </si>
  <si>
    <t>Annex Table 1: Trend in tenure, 1980 to 2010-11</t>
  </si>
  <si>
    <t>Annex Table 4: Characteristics of renters by tenure and whether receive Housing Benefit, 2010-11</t>
  </si>
  <si>
    <t>Annex Table 5: Trends in moving households by current tenure, 1999-00 to 2010-11</t>
  </si>
  <si>
    <t>2010-11</t>
  </si>
  <si>
    <t>Annex Table 1 (continued): Trend in tenure, 1980 to 2010-11</t>
  </si>
  <si>
    <t>Annex Table 6: Trends in overcrowding by tenure, 1995-96 to 2010-11, three year moving average</t>
  </si>
  <si>
    <t xml:space="preserve"> </t>
  </si>
  <si>
    <t>social sector</t>
  </si>
  <si>
    <t>Total</t>
  </si>
  <si>
    <t>Source: 3 year average based on 2008-09 to 2010-11 English Housing Survey data</t>
  </si>
  <si>
    <r>
      <t>difference from bedroom standard</t>
    </r>
    <r>
      <rPr>
        <b/>
        <vertAlign val="superscript"/>
        <sz val="10"/>
        <rFont val="Arial"/>
        <family val="2"/>
      </rPr>
      <t>1</t>
    </r>
  </si>
  <si>
    <r>
      <t>sample size</t>
    </r>
    <r>
      <rPr>
        <i/>
        <vertAlign val="superscript"/>
        <sz val="10"/>
        <rFont val="Arial"/>
        <family val="2"/>
      </rPr>
      <t>2</t>
    </r>
  </si>
  <si>
    <r>
      <t>2</t>
    </r>
    <r>
      <rPr>
        <b/>
        <sz val="9"/>
        <rFont val="Arial"/>
        <family val="2"/>
      </rPr>
      <t xml:space="preserve"> combined three year sample</t>
    </r>
  </si>
  <si>
    <r>
      <t>1</t>
    </r>
    <r>
      <rPr>
        <b/>
        <sz val="9"/>
        <rFont val="Arial"/>
        <family val="2"/>
      </rPr>
      <t xml:space="preserve"> overcrowding and under-occupation are measured using the bedroom standard (see Glossary).</t>
    </r>
  </si>
  <si>
    <r>
      <t>non-market renters paying rent</t>
    </r>
    <r>
      <rPr>
        <vertAlign val="superscript"/>
        <sz val="10"/>
        <rFont val="Arial"/>
        <family val="2"/>
      </rPr>
      <t>2</t>
    </r>
  </si>
  <si>
    <t>Note: excludes a very small number of non-response cases</t>
  </si>
  <si>
    <t>less than 2 years</t>
  </si>
  <si>
    <t>2 years but less than 5 years</t>
  </si>
  <si>
    <t>5 years or more</t>
  </si>
  <si>
    <t>expect to buy</t>
  </si>
  <si>
    <t>expect to buy current home</t>
  </si>
  <si>
    <t>how long before expect to buy</t>
  </si>
  <si>
    <t>all 
renters</t>
  </si>
  <si>
    <t>over-
crowded</t>
  </si>
  <si>
    <t>at 
standard</t>
  </si>
  <si>
    <t>all 
households</t>
  </si>
  <si>
    <t>sample 
size</t>
  </si>
  <si>
    <t>*</t>
  </si>
  <si>
    <t>Note: excludes non-response cases and 6 cases of renters who already own property</t>
  </si>
  <si>
    <r>
      <t>ethnicity of HRP</t>
    </r>
  </si>
  <si>
    <t>black</t>
  </si>
  <si>
    <t>Figure 2: Household size within tenure, 2010-11</t>
  </si>
  <si>
    <t>new household</t>
  </si>
  <si>
    <t>sold due to mortgage arrears and to avoid court action by lender</t>
  </si>
  <si>
    <r>
      <t>annual gross income (HRP and partner)</t>
    </r>
    <r>
      <rPr>
        <b/>
        <vertAlign val="superscript"/>
        <sz val="9"/>
        <color indexed="8"/>
        <rFont val="Arial"/>
        <family val="2"/>
      </rPr>
      <t>1</t>
    </r>
  </si>
  <si>
    <t>Table 5: Length of residence in current home by tenure, 2010-11</t>
  </si>
  <si>
    <t>Table 4: Receipt of Housing Benefit,  2008-09, 2009-10 and 2010-11</t>
  </si>
  <si>
    <t>Table 3: Mean and median weekly rents net of services, 2008-09, 2009-10 and 2010-11</t>
  </si>
  <si>
    <t>Table 6: Previous tenure by current tenure of moving households,  2010-11</t>
  </si>
  <si>
    <t>Table 7: Mortgage difficulties with a previous home, 2010-11</t>
  </si>
  <si>
    <t>Table 8: When home given up due to mortgage difficulties, 2010-11</t>
  </si>
  <si>
    <t>Table 9: Number of bedrooms by tenure, 2010-11</t>
  </si>
  <si>
    <t xml:space="preserve">Table 10: Overcrowding and under-occupation by tenure, three year average 2008-09 to 2010-11 </t>
  </si>
  <si>
    <t>Table 11: Buying aspirations of social and private renters, 2010-11</t>
  </si>
  <si>
    <t>all dwellings</t>
  </si>
  <si>
    <t>private sector</t>
  </si>
  <si>
    <t>owner occupied</t>
  </si>
  <si>
    <t>private rented</t>
  </si>
  <si>
    <t>all private sector</t>
  </si>
  <si>
    <t xml:space="preserve">housing association </t>
  </si>
  <si>
    <t>all social sector</t>
  </si>
  <si>
    <t>thousands of dwellings</t>
  </si>
  <si>
    <t>dwelling age</t>
  </si>
  <si>
    <t>pre 1919</t>
  </si>
  <si>
    <t>1919-44</t>
  </si>
  <si>
    <t>1945-64</t>
  </si>
  <si>
    <t>1965-80</t>
  </si>
  <si>
    <t>1981-90</t>
  </si>
  <si>
    <t>post 1990</t>
  </si>
  <si>
    <t>dwelling type</t>
  </si>
  <si>
    <t>end terrace</t>
  </si>
  <si>
    <t>mid terrace</t>
  </si>
  <si>
    <t>small terraced house</t>
  </si>
  <si>
    <t>medium/large terraced house</t>
  </si>
  <si>
    <t>all terraced</t>
  </si>
  <si>
    <t>semi-detached house</t>
  </si>
  <si>
    <t>detached house</t>
  </si>
  <si>
    <t>bungalow</t>
  </si>
  <si>
    <t>converted flat</t>
  </si>
  <si>
    <t>purpose built flat, low rise</t>
  </si>
  <si>
    <t>purpose built flat, high rise</t>
  </si>
  <si>
    <t>floor area</t>
  </si>
  <si>
    <r>
      <t>less than 50 m</t>
    </r>
    <r>
      <rPr>
        <vertAlign val="superscript"/>
        <sz val="10"/>
        <color indexed="8"/>
        <rFont val="Arial"/>
        <family val="2"/>
      </rPr>
      <t>2</t>
    </r>
  </si>
  <si>
    <r>
      <t>50 to 69 m</t>
    </r>
    <r>
      <rPr>
        <vertAlign val="superscript"/>
        <sz val="10"/>
        <color indexed="8"/>
        <rFont val="Arial"/>
        <family val="2"/>
      </rPr>
      <t>2</t>
    </r>
  </si>
  <si>
    <r>
      <t>70 to 89 m</t>
    </r>
    <r>
      <rPr>
        <vertAlign val="superscript"/>
        <sz val="10"/>
        <color indexed="8"/>
        <rFont val="Arial"/>
        <family val="2"/>
      </rPr>
      <t>2</t>
    </r>
  </si>
  <si>
    <r>
      <t>90 to 109 m</t>
    </r>
    <r>
      <rPr>
        <vertAlign val="superscript"/>
        <sz val="10"/>
        <color indexed="8"/>
        <rFont val="Arial"/>
        <family val="2"/>
      </rPr>
      <t>2</t>
    </r>
  </si>
  <si>
    <r>
      <t>110 sqm or m</t>
    </r>
    <r>
      <rPr>
        <vertAlign val="superscript"/>
        <sz val="10"/>
        <color indexed="8"/>
        <rFont val="Arial"/>
        <family val="2"/>
      </rPr>
      <t>2</t>
    </r>
  </si>
  <si>
    <t>type of area</t>
  </si>
  <si>
    <t>city centre</t>
  </si>
  <si>
    <t>other urban centre</t>
  </si>
  <si>
    <t>suburban residential</t>
  </si>
  <si>
    <t>rural residential</t>
  </si>
  <si>
    <t>village centre</t>
  </si>
  <si>
    <t>rural</t>
  </si>
  <si>
    <t>deprived local areas</t>
  </si>
  <si>
    <t>most deprived 10% of areas</t>
  </si>
  <si>
    <t>2 - 5</t>
  </si>
  <si>
    <t>6 - 9</t>
  </si>
  <si>
    <t>least deprived 10% of areas</t>
  </si>
  <si>
    <t>occupancy status</t>
  </si>
  <si>
    <t>occupied</t>
  </si>
  <si>
    <t>vacant</t>
  </si>
  <si>
    <t xml:space="preserve">      1) * indicates sample size too small for reliable estimate </t>
  </si>
  <si>
    <r>
      <t xml:space="preserve">      2) figures in </t>
    </r>
    <r>
      <rPr>
        <b/>
        <i/>
        <sz val="9"/>
        <rFont val="Arial"/>
        <family val="2"/>
      </rPr>
      <t>italics</t>
    </r>
    <r>
      <rPr>
        <b/>
        <sz val="9"/>
        <rFont val="Arial"/>
        <family val="2"/>
      </rPr>
      <t xml:space="preserve"> are based on small samples and should be treated with caution </t>
    </r>
  </si>
  <si>
    <t>Source: English Housing Survey, dwelling sample</t>
  </si>
  <si>
    <t>Table 12: Stock Profile, 2010</t>
  </si>
  <si>
    <t xml:space="preserve">1996
</t>
  </si>
  <si>
    <t xml:space="preserve">2001
</t>
  </si>
  <si>
    <t xml:space="preserve">2003
</t>
  </si>
  <si>
    <t xml:space="preserve">2004
</t>
  </si>
  <si>
    <t xml:space="preserve">2005
</t>
  </si>
  <si>
    <t xml:space="preserve">2006
</t>
  </si>
  <si>
    <t xml:space="preserve">2007
</t>
  </si>
  <si>
    <t xml:space="preserve">2008
</t>
  </si>
  <si>
    <t xml:space="preserve">2009
</t>
  </si>
  <si>
    <t xml:space="preserve">      1996 to 2007: English House Condition Survey; </t>
  </si>
  <si>
    <t xml:space="preserve">      2008 onwards: English Housing Survey, dwelling sample</t>
  </si>
  <si>
    <r>
      <t>private rented</t>
    </r>
    <r>
      <rPr>
        <vertAlign val="superscript"/>
        <sz val="10"/>
        <rFont val="Arial"/>
        <family val="2"/>
      </rPr>
      <t>1</t>
    </r>
  </si>
  <si>
    <t>all private</t>
  </si>
  <si>
    <t>all social</t>
  </si>
  <si>
    <t>percentage of tenure</t>
  </si>
  <si>
    <r>
      <t>1</t>
    </r>
    <r>
      <rPr>
        <b/>
        <sz val="9"/>
        <rFont val="Arial"/>
        <family val="2"/>
      </rPr>
      <t>most of the increase in  the number of non-decent private rented dwellings between 2007 and 2008 was a result of changes to the grossing of the dwelling -sample compared to the previous EHCS. Under the EHCS grossing the 2008 figure would have been approximately 1,281,000. See technical annex to the 2008-09 Headline Report.</t>
    </r>
  </si>
  <si>
    <t>Note: the Decent Homes standard is based on four criteria, including the need to meet the minimum standard for housing.  All estimates of whether a dwelling meets the minimum standard under Decent Homes are based on 15 hazards in order to maintain consistency with survey estimates since 2006.</t>
  </si>
  <si>
    <t xml:space="preserve">      2006 to 2007: English Housing Condition Survey</t>
  </si>
  <si>
    <t>using SAP 05</t>
  </si>
  <si>
    <t>minimum standard (HHSRS)</t>
  </si>
  <si>
    <t>thermal comfort</t>
  </si>
  <si>
    <t>repair</t>
  </si>
  <si>
    <t>modern facilities</t>
  </si>
  <si>
    <t>all non-decent</t>
  </si>
  <si>
    <t>percentages within tenure</t>
  </si>
  <si>
    <t xml:space="preserve">      1) the ‘minimum standard’ is based on 15 HHSRS hazards to maintain consistency with previous years’ decent homes reporting.
          Figures on the minimum standard are not consistent with the EHS estimate of the HHSRS at Table 15.</t>
  </si>
  <si>
    <t xml:space="preserve">      2) minimum standard (HHSRS) is calculated using SAP09 methodology</t>
  </si>
  <si>
    <r>
      <t xml:space="preserve">      3) figures in </t>
    </r>
    <r>
      <rPr>
        <b/>
        <i/>
        <sz val="9"/>
        <rFont val="Arial"/>
        <family val="2"/>
      </rPr>
      <t>italics</t>
    </r>
    <r>
      <rPr>
        <b/>
        <sz val="9"/>
        <rFont val="Arial"/>
        <family val="2"/>
      </rPr>
      <t xml:space="preserve"> are based on small samples and should be treated with caution </t>
    </r>
  </si>
  <si>
    <t>Source: English Housing Survey 2010, dwelling sample</t>
  </si>
  <si>
    <t>combination boiler</t>
  </si>
  <si>
    <t>condensing boiler</t>
  </si>
  <si>
    <t>no boiler</t>
  </si>
  <si>
    <t>Underlying Data for Figure 1: Trends in tenure, 1980 to 2010-11</t>
  </si>
  <si>
    <t>Annex Table 7: Stock Profile, 2010</t>
  </si>
  <si>
    <t>all
dwellings</t>
  </si>
  <si>
    <t>all terrace</t>
  </si>
  <si>
    <t>2-5th</t>
  </si>
  <si>
    <t>6-9th</t>
  </si>
  <si>
    <t>Annex Table 8: Heating Type, 1996 to 2010</t>
  </si>
  <si>
    <t xml:space="preserve">central heating </t>
  </si>
  <si>
    <t>storage heater</t>
  </si>
  <si>
    <t>fixed room/
portable heater</t>
  </si>
  <si>
    <t>Annex Table 9: Main heating system by tenure, 2010</t>
  </si>
  <si>
    <t>central
heating</t>
  </si>
  <si>
    <t>storage
heater</t>
  </si>
  <si>
    <t xml:space="preserve">Note: * indicates sample size too small for reliable estimate </t>
  </si>
  <si>
    <t>Annex Table 10: Boiler types, 1996 to 2010</t>
  </si>
  <si>
    <t>standard boiler</t>
  </si>
  <si>
    <t>back boiler</t>
  </si>
  <si>
    <t xml:space="preserve">   -</t>
  </si>
  <si>
    <t>condensing-combination boiler</t>
  </si>
  <si>
    <t>Annex Table 11: Boiler types by tenure, 2010</t>
  </si>
  <si>
    <t>back
boiler</t>
  </si>
  <si>
    <t>no
boiler</t>
  </si>
  <si>
    <t>Annex Table 12: Insulation measures, 1996-2010</t>
  </si>
  <si>
    <t>insulated
cavity walls</t>
  </si>
  <si>
    <t>200mm or more
of loft insulation</t>
  </si>
  <si>
    <t>entire house
double glazing</t>
  </si>
  <si>
    <t xml:space="preserve">Note: dwellings may be counted in more than one row, so columns will not sum to totals </t>
  </si>
  <si>
    <t>Annex Table 13: Cavity wall insulation by tenure, 2010</t>
  </si>
  <si>
    <t>cavity with insulation</t>
  </si>
  <si>
    <t>cavity uninsulated</t>
  </si>
  <si>
    <t>Annex Table 14: Loft insulation by tenure, 2010</t>
  </si>
  <si>
    <t>no loft</t>
  </si>
  <si>
    <t>no insulation</t>
  </si>
  <si>
    <t>less than 50mm</t>
  </si>
  <si>
    <t>50 up to 99mm</t>
  </si>
  <si>
    <t>100 up to 149mm</t>
  </si>
  <si>
    <t>150 up to 199mm</t>
  </si>
  <si>
    <t>200mm or more</t>
  </si>
  <si>
    <t>Annex Table 15: Extent of double glazing by tenure, 2010</t>
  </si>
  <si>
    <t>no double glazing</t>
  </si>
  <si>
    <t>less than half</t>
  </si>
  <si>
    <t>more than half</t>
  </si>
  <si>
    <t>entire house</t>
  </si>
  <si>
    <t>Energy Efficiency Rating Band</t>
  </si>
  <si>
    <t>A/B</t>
  </si>
  <si>
    <t>C</t>
  </si>
  <si>
    <t>D</t>
  </si>
  <si>
    <t>E</t>
  </si>
  <si>
    <t>F</t>
  </si>
  <si>
    <t>G</t>
  </si>
  <si>
    <t>all
 bands</t>
  </si>
  <si>
    <t xml:space="preserve">      1996: English Housing Condition Survey</t>
  </si>
  <si>
    <t xml:space="preserve">      2010: English Housing Survey, dwelling sample</t>
  </si>
  <si>
    <t>rising
damp</t>
  </si>
  <si>
    <t>penetrating
damp</t>
  </si>
  <si>
    <t>condensation/
mould</t>
  </si>
  <si>
    <t>any damp
problems</t>
  </si>
  <si>
    <t>Energy efficiency
rating band
(EHCS SAP 2005)</t>
  </si>
  <si>
    <t>Base: all dwellings</t>
  </si>
  <si>
    <t>Table 1: Demographic and economic characteristics, 2010-11</t>
  </si>
  <si>
    <t>Table 2: Households in the rental sectors, 2010-11</t>
  </si>
  <si>
    <t>T11</t>
  </si>
  <si>
    <t>T13</t>
  </si>
  <si>
    <t>T14</t>
  </si>
  <si>
    <t>T15</t>
  </si>
  <si>
    <t>T16</t>
  </si>
  <si>
    <t>Annex Table 3: Private rented sector rents by tenure and tenancy type and length of residence, 2010-11</t>
  </si>
  <si>
    <t xml:space="preserve">      1)1999 to 2008 ONS Labour Force Survey</t>
  </si>
  <si>
    <t xml:space="preserve">      2)2008-09 onwards English Housing Survey, full household sample</t>
  </si>
  <si>
    <t>Annex Table 2: Demographic characteristics, households in England, 2010-11</t>
  </si>
  <si>
    <t>1) with assured or assured shorthold tenancies.</t>
  </si>
  <si>
    <t xml:space="preserve">      1999-00 to 2007-08: Survey of English Housing;</t>
  </si>
  <si>
    <t xml:space="preserve">      2008-09 onwards: English Housing Survey, full household sample</t>
  </si>
  <si>
    <t xml:space="preserve">      Survey of English Housing up to and including 2007-08;</t>
  </si>
  <si>
    <t xml:space="preserve">      English Housing Survey 2008-09 onwards</t>
  </si>
  <si>
    <t>Annex Table 17: Dwellings with damp problems by tenure, 2010</t>
  </si>
  <si>
    <t>Annex Table 16: Energy Efficiency Rating Bands by tenure based on SAP05 methodology, 1996 and 2010</t>
  </si>
  <si>
    <t>AT7</t>
  </si>
  <si>
    <t>AT8</t>
  </si>
  <si>
    <t>AT9</t>
  </si>
  <si>
    <t>AT10</t>
  </si>
  <si>
    <t>AT11</t>
  </si>
  <si>
    <t>AT12</t>
  </si>
  <si>
    <t>AT13</t>
  </si>
  <si>
    <t>AT14</t>
  </si>
  <si>
    <t>AT15</t>
  </si>
  <si>
    <t>AT16</t>
  </si>
  <si>
    <t>AT17</t>
  </si>
  <si>
    <t>Fig9</t>
  </si>
  <si>
    <t>Fig10</t>
  </si>
  <si>
    <t>Fig11</t>
  </si>
  <si>
    <t>Fig12</t>
  </si>
  <si>
    <t>Fig13</t>
  </si>
  <si>
    <t>Fig14</t>
  </si>
  <si>
    <t>Fig15</t>
  </si>
  <si>
    <t>Fig16</t>
  </si>
  <si>
    <t>Underlying Data for Figure 2: Household size within tenure, 2010-11</t>
  </si>
  <si>
    <t>Source: English Housing Survey, full houshold sample.</t>
  </si>
  <si>
    <t>Underlying data for Figure 3: Household type within tenure, 2010-11</t>
  </si>
  <si>
    <t>Figure 4: Proportion of renters in receipt of Housing Benefit by household type and tenure, 2010-11</t>
  </si>
  <si>
    <t>Underlying data for Figure 4: Proportion of renters in receipt of Housing Benefit by household type and tenure, 2010-11</t>
  </si>
  <si>
    <t>millions</t>
  </si>
  <si>
    <t>million households</t>
  </si>
  <si>
    <t>percentage</t>
  </si>
  <si>
    <t>Underlying data for Figure 5: Proportion of renters in receipt of Housing Benefit by economic status of HRP and tenure, 2010-11</t>
  </si>
  <si>
    <t>Percentage in receipt of HB</t>
  </si>
  <si>
    <t>Underlying data for Figure 6: Trends in moving households by current tenure, 1999-00 to 2010-11</t>
  </si>
  <si>
    <t>Underlying Data for Figure 8: Age of housing stock by tenure, 2010</t>
  </si>
  <si>
    <t>percentage of dwellings</t>
  </si>
  <si>
    <t>Underlying data for Figure 9:  Dwelling type by tenure, 2010</t>
  </si>
  <si>
    <t>Dwelling type</t>
  </si>
  <si>
    <t>detached houses and bungalows</t>
  </si>
  <si>
    <t>Tenure</t>
  </si>
  <si>
    <t>Source:  English Housing Survey, dwelling sample</t>
  </si>
  <si>
    <t>Underlying data for Figure 10: Usable floor area by tenure, 2010</t>
  </si>
  <si>
    <r>
      <t>less than 50m</t>
    </r>
    <r>
      <rPr>
        <b/>
        <vertAlign val="superscript"/>
        <sz val="9"/>
        <color indexed="8"/>
        <rFont val="Arial"/>
        <family val="2"/>
      </rPr>
      <t>2</t>
    </r>
  </si>
  <si>
    <r>
      <t>50 to 69m</t>
    </r>
    <r>
      <rPr>
        <b/>
        <vertAlign val="superscript"/>
        <sz val="9"/>
        <color indexed="8"/>
        <rFont val="Arial"/>
        <family val="2"/>
      </rPr>
      <t>2</t>
    </r>
  </si>
  <si>
    <r>
      <t>70 to 89m</t>
    </r>
    <r>
      <rPr>
        <b/>
        <vertAlign val="superscript"/>
        <sz val="9"/>
        <color indexed="8"/>
        <rFont val="Arial"/>
        <family val="2"/>
      </rPr>
      <t>2</t>
    </r>
  </si>
  <si>
    <r>
      <t>90 to 109m</t>
    </r>
    <r>
      <rPr>
        <b/>
        <vertAlign val="superscript"/>
        <sz val="9"/>
        <color indexed="8"/>
        <rFont val="Arial"/>
        <family val="2"/>
      </rPr>
      <t>2</t>
    </r>
  </si>
  <si>
    <r>
      <t>110m</t>
    </r>
    <r>
      <rPr>
        <b/>
        <vertAlign val="superscript"/>
        <sz val="9"/>
        <color indexed="8"/>
        <rFont val="Arial"/>
        <family val="2"/>
      </rPr>
      <t>2</t>
    </r>
    <r>
      <rPr>
        <b/>
        <sz val="9"/>
        <color indexed="8"/>
        <rFont val="Arial"/>
        <family val="2"/>
      </rPr>
      <t xml:space="preserve"> or more</t>
    </r>
  </si>
  <si>
    <t>standard boiler (floor or wall)</t>
  </si>
  <si>
    <t>back boiler (to fire or stove)</t>
  </si>
  <si>
    <t>condensing-combination  boiler</t>
  </si>
  <si>
    <t>Percentage of Dwellings</t>
  </si>
  <si>
    <t>Underlying data for Figure 11: Boiler types, 1996 to 2010</t>
  </si>
  <si>
    <t>Underlying data for Figure 12: Insulation measures, 1996-2010</t>
  </si>
  <si>
    <t>Source: English House Condition Survey 1996-2007, English Housing Survey 2008 onwards, dwelling sample</t>
  </si>
  <si>
    <t>cavity walls with insulation</t>
  </si>
  <si>
    <t>200mm or more of loft insulation</t>
  </si>
  <si>
    <t>entire house double glazing</t>
  </si>
  <si>
    <t>1) Percentages are based on all dwellings, including those with no loft or no cavty walls. Only 88% of all dwellings have lofts, and 69% have cavity walls (see Annex Tables 13 and 14).</t>
  </si>
  <si>
    <t xml:space="preserve">Source: </t>
  </si>
  <si>
    <t xml:space="preserve">      English House Condition Survey 1996-2007</t>
  </si>
  <si>
    <t xml:space="preserve">      English Housing Survey 2008 onwards, dwelling sample</t>
  </si>
  <si>
    <t>Underlying data for Figure 13: Percentage of dwellings with efficient insulation measures by tenure, 2010</t>
  </si>
  <si>
    <t>cavity wall</t>
  </si>
  <si>
    <t>200mm or more loft insulation</t>
  </si>
  <si>
    <t>full double glazing</t>
  </si>
  <si>
    <t>Pecentage of group</t>
  </si>
  <si>
    <t>percentage of tennure</t>
  </si>
  <si>
    <t>Source: English Housing Survey 2009, dwelling sample</t>
  </si>
  <si>
    <t xml:space="preserve">      English House Condition Survey 1996</t>
  </si>
  <si>
    <t xml:space="preserve">      English Housing Survey 2009, dwelling sample</t>
  </si>
  <si>
    <t>Figure 5: Proportion of renters in receipt of Housing Benefit by economic status of HRP and tenure, 2010-11</t>
  </si>
  <si>
    <t>Figure 6: Trends in moving households by current tenure, 1999-00 to 2010-11</t>
  </si>
  <si>
    <t>Figure 7: Trend in overcrowding rates by tenure, 1995-96 to 2010-11, three year moving average</t>
  </si>
  <si>
    <t>Figure 8: Age of housing stock by tenure, 2010</t>
  </si>
  <si>
    <t>Figure 9:  Dwelling type by tenure, 2010</t>
  </si>
  <si>
    <t>Figure 10: Usable floor area by tenure, 2010</t>
  </si>
  <si>
    <t>Figure 11: Boiler types, 1996 to 2010</t>
  </si>
  <si>
    <t>Figure 12: Insulation measures, 1996-2010</t>
  </si>
  <si>
    <t>Figure 13: Percentage of dwellings with efficient insulation measures by tenure, 2010</t>
  </si>
  <si>
    <t>Figure 16: Percentage of homes with damp problems, by tenure, 2010</t>
  </si>
  <si>
    <t>Underlying data for Figure 16: Percentage of homes with damp problems, by tenure, 2010</t>
  </si>
  <si>
    <t>English Housing Survey Headline Report 2010-11: All Figures and Annex Tables</t>
  </si>
  <si>
    <t>Note: the underlying data for this figure is in Annex Table 4</t>
  </si>
  <si>
    <t>Note: the underlying data for this figure is in Annex Table 5</t>
  </si>
  <si>
    <t>Notes: underlying data are presented in Annex Table 10</t>
  </si>
  <si>
    <t>2) underlying data are presented in Annex Table 12</t>
  </si>
  <si>
    <r>
      <t>1</t>
    </r>
    <r>
      <rPr>
        <b/>
        <sz val="9"/>
        <rFont val="Arial"/>
        <family val="2"/>
      </rPr>
      <t xml:space="preserve"> with assured or assured shorthold tenancies</t>
    </r>
  </si>
  <si>
    <r>
      <t>2</t>
    </r>
    <r>
      <rPr>
        <b/>
        <sz val="9"/>
        <rFont val="Arial"/>
        <family val="2"/>
      </rPr>
      <t xml:space="preserve"> with private tenancies not available on the open market</t>
    </r>
  </si>
  <si>
    <r>
      <t>1</t>
    </r>
    <r>
      <rPr>
        <b/>
        <sz val="9"/>
        <rFont val="Arial"/>
        <family val="2"/>
      </rPr>
      <t>not compatible with previous SEH estimates due to methodological changes</t>
    </r>
  </si>
  <si>
    <r>
      <t>2</t>
    </r>
    <r>
      <rPr>
        <b/>
        <sz val="9"/>
        <rFont val="Arial"/>
        <family val="2"/>
      </rPr>
      <t>with assured or assured shorthold tenancies.</t>
    </r>
  </si>
  <si>
    <r>
      <t>3</t>
    </r>
    <r>
      <rPr>
        <b/>
        <sz val="9"/>
        <rFont val="Arial"/>
        <family val="2"/>
      </rPr>
      <t>with private tenancies not available on the open market</t>
    </r>
  </si>
  <si>
    <r>
      <t>1</t>
    </r>
    <r>
      <rPr>
        <b/>
        <sz val="9"/>
        <rFont val="Arial"/>
        <family val="2"/>
      </rPr>
      <t>excludes a very small number of non-response cases</t>
    </r>
  </si>
  <si>
    <t>2excludes a very small number of non-response cases</t>
  </si>
  <si>
    <t>Underlying data for Figure 7: Overcrowding rates by tenure, 1995-96 to 2010-11, three year moving average</t>
  </si>
  <si>
    <r>
      <t>rising
damp</t>
    </r>
    <r>
      <rPr>
        <b/>
        <vertAlign val="superscript"/>
        <sz val="10"/>
        <rFont val="Arial"/>
        <family val="2"/>
      </rPr>
      <t>1</t>
    </r>
  </si>
  <si>
    <r>
      <t>penetrating
damp</t>
    </r>
    <r>
      <rPr>
        <b/>
        <vertAlign val="superscript"/>
        <sz val="10"/>
        <rFont val="Arial"/>
        <family val="2"/>
      </rPr>
      <t>1</t>
    </r>
  </si>
  <si>
    <r>
      <t>condensation/
mould</t>
    </r>
    <r>
      <rPr>
        <b/>
        <vertAlign val="superscript"/>
        <sz val="10"/>
        <rFont val="Arial"/>
        <family val="2"/>
      </rPr>
      <t>1</t>
    </r>
  </si>
  <si>
    <t>2005</t>
  </si>
  <si>
    <t>2006</t>
  </si>
  <si>
    <t>2007</t>
  </si>
  <si>
    <t>2008</t>
  </si>
  <si>
    <r>
      <t>1</t>
    </r>
    <r>
      <rPr>
        <b/>
        <sz val="9"/>
        <rFont val="Arial"/>
        <family val="2"/>
      </rPr>
      <t>dwellings may be counted in more than column</t>
    </r>
  </si>
  <si>
    <t>Band A/B (81-100)</t>
  </si>
  <si>
    <t>Band C (69-80)</t>
  </si>
  <si>
    <t>Band D (55-68)</t>
  </si>
  <si>
    <t>Band E (39-54)</t>
  </si>
  <si>
    <t>Band F (21-38)</t>
  </si>
  <si>
    <t>Band G (1-20)</t>
  </si>
  <si>
    <t xml:space="preserve">      1) SAP ratings for each EER Band in parenthesis</t>
  </si>
  <si>
    <t xml:space="preserve">      2) * indicates sample size too small for reliable estimate </t>
  </si>
  <si>
    <t>T17</t>
  </si>
  <si>
    <t>Housing</t>
  </si>
  <si>
    <t>Stock</t>
  </si>
  <si>
    <t>Note: underlying data are in Annex Table 1</t>
  </si>
  <si>
    <t>1980 to 2008 ONS Labour Force Survey</t>
  </si>
  <si>
    <t>2008-09 onwards English Housing Survey, full household sample</t>
  </si>
  <si>
    <t xml:space="preserve">2010
</t>
  </si>
  <si>
    <t xml:space="preserve">Table 13: Mean SAP rating by tenure, 1996 - 2010 </t>
  </si>
  <si>
    <t xml:space="preserve">Table 14: Energy Efficiency Rating (EER) Bands, 1996 to 2010 </t>
  </si>
  <si>
    <t>Housing Association</t>
  </si>
  <si>
    <t>All Dwelling</t>
  </si>
  <si>
    <t>Table 16: Homes failing decent homes criteria, by tenure, 2010</t>
  </si>
  <si>
    <t>Table 15: Non-decent homes by tenure, 2006 - 2010</t>
  </si>
  <si>
    <t>Underlying data for Figure 15: Percentage of dwellings non-decent in private and social sectors, 2006 to 2010</t>
  </si>
  <si>
    <t>Table 17: Dwellings with damp problems in one or more rooms, 1996-2010</t>
  </si>
  <si>
    <t xml:space="preserve">Mean SAP rating by tenure, 1996 - 2010 </t>
  </si>
  <si>
    <t xml:space="preserve">Energy Efficiency Rating (EER) Bands, 1996 to 2010 </t>
  </si>
  <si>
    <t xml:space="preserve"> Non-decent homes by tenure, 2006 - 2010</t>
  </si>
  <si>
    <t>Homes failing decent homes criteria, by tenure, 2010</t>
  </si>
  <si>
    <t>Dwellings with damp problems in one or more rooms, 1996-2010</t>
  </si>
  <si>
    <t>Annex Table 3: Mean weekly private rents by tenure and tenancy type and by length of residence, 2010-11</t>
  </si>
  <si>
    <t>Annex Table 16: Energy Efficiency Rating Bands by tenure 1996 and 2010</t>
  </si>
  <si>
    <t xml:space="preserve">      3) figures in italics are based on small samples and should be treated with caution </t>
  </si>
  <si>
    <t>buying 
with 
mortgage</t>
  </si>
  <si>
    <t>all 
owner 
occupiers</t>
  </si>
  <si>
    <t xml:space="preserve">receives HB  </t>
  </si>
  <si>
    <t>Figure 1: Trends in tenure, 1980 to 2010-11</t>
  </si>
  <si>
    <t xml:space="preserve"> Figure 5: Proportion of renters in receipt of Housing Benefit by economic status of HRP and tenure, 2010-11</t>
  </si>
  <si>
    <t>Figure 7: Overcrowding rates by tenure, 1995-96 to 2010-11, three year moving average</t>
  </si>
  <si>
    <t xml:space="preserve">Underlying data for Figure 14: Energy Efficiency Rating Bands, 1996 and 2010, performance by tenure, </t>
  </si>
  <si>
    <t>Figure 15: Percentage of dwellings non-decent in private and social sectors, 2006 to 2010</t>
  </si>
  <si>
    <t xml:space="preserve">Figure 14: Energy Efficiency Rating Bands, 1996 and 2010, performance by tenure, </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</si>
</sst>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numFmt numFmtId="165" formatCode="####.00"/>
    <numFmt numFmtId="166" formatCode="#\ ##0"/>
    <numFmt numFmtId="167" formatCode="0.0"/>
    <numFmt numFmtId="168" formatCode="0.000"/>
    <numFmt numFmtId="169" formatCode="_-* #,##0_-;\-* #,##0_-;_-* &quot;-&quot;??_-;_-@_-"/>
    <numFmt numFmtId="170" formatCode="_-* #,##0.0_-;\-* #,##0.0_-;_-* &quot;-&quot;??_-;_-@_-"/>
    <numFmt numFmtId="171" formatCode="####.0"/>
    <numFmt numFmtId="172" formatCode="####"/>
    <numFmt numFmtId="173" formatCode="####.0000"/>
    <numFmt numFmtId="174" formatCode="####.00000"/>
    <numFmt numFmtId="175" formatCode="###0.0"/>
    <numFmt numFmtId="176" formatCode="####.000"/>
    <numFmt numFmtId="177" formatCode="#,##0.000"/>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
    <numFmt numFmtId="183" formatCode="0.0000"/>
    <numFmt numFmtId="184" formatCode="0.000000"/>
    <numFmt numFmtId="185" formatCode="0.00000"/>
    <numFmt numFmtId="186" formatCode="0.0000000"/>
    <numFmt numFmtId="187" formatCode="_-&quot;£&quot;* #,##0.0_-;\-&quot;£&quot;* #,##0.0_-;_-&quot;£&quot;* &quot;-&quot;??_-;_-@_-"/>
    <numFmt numFmtId="188" formatCode="_-&quot;£&quot;* #,##0_-;\-&quot;£&quot;* #,##0_-;_-&quot;£&quot;* &quot;-&quot;??_-;_-@_-"/>
    <numFmt numFmtId="189" formatCode="&quot;£&quot;#,##0.00"/>
    <numFmt numFmtId="190" formatCode="&quot;£&quot;#,##0.0"/>
    <numFmt numFmtId="191" formatCode="&quot;£&quot;#,##0"/>
    <numFmt numFmtId="192" formatCode="0.00000000"/>
    <numFmt numFmtId="193" formatCode="&quot;Yes&quot;;&quot;Yes&quot;;&quot;No&quot;"/>
    <numFmt numFmtId="194" formatCode="&quot;True&quot;;&quot;True&quot;;&quot;False&quot;"/>
    <numFmt numFmtId="195" formatCode="&quot;On&quot;;&quot;On&quot;;&quot;Off&quot;"/>
    <numFmt numFmtId="196" formatCode="[$€-2]\ #,##0.00_);[Red]\([$€-2]\ #,##0.00\)"/>
    <numFmt numFmtId="197" formatCode="0.00_ ;[Red]\-0.00\ "/>
    <numFmt numFmtId="198" formatCode="0.0%"/>
    <numFmt numFmtId="199" formatCode="#.0\ ##0"/>
    <numFmt numFmtId="200" formatCode="#.\ ##0"/>
    <numFmt numFmtId="201" formatCode=".\ ##00;"/>
    <numFmt numFmtId="202" formatCode="?,??0"/>
    <numFmt numFmtId="203" formatCode="??,??0"/>
    <numFmt numFmtId="204" formatCode="??0.0"/>
    <numFmt numFmtId="205" formatCode="###0.00"/>
    <numFmt numFmtId="206" formatCode="_-* #,##0.0_-;\-* #,##0.0_-;_-* &quot;-&quot;?_-;_-@_-"/>
    <numFmt numFmtId="207" formatCode="0.0\ *100"/>
    <numFmt numFmtId="208" formatCode="?0.0"/>
    <numFmt numFmtId="209" formatCode="####.0%"/>
    <numFmt numFmtId="210" formatCode="0.00000000000000"/>
    <numFmt numFmtId="211" formatCode="_-* #,##0.0000_-;\-* #,##0.0000_-;_-* &quot;-&quot;??_-;_-@_-"/>
    <numFmt numFmtId="212" formatCode="0.000000000"/>
    <numFmt numFmtId="213" formatCode="0.0000000000"/>
    <numFmt numFmtId="214" formatCode="_-* #,##0.000_-;\-* #,##0.000_-;_-* &quot;-&quot;??_-;_-@_-"/>
    <numFmt numFmtId="215" formatCode="&quot;$&quot;#,##0_);\(&quot;$&quot;#,##0\)"/>
    <numFmt numFmtId="216" formatCode="&quot;$&quot;#,##0_);[Red]\(&quot;$&quot;#,##0\)"/>
    <numFmt numFmtId="217" formatCode="&quot;$&quot;#,##0.00_);\(&quot;$&quot;#,##0.00\)"/>
    <numFmt numFmtId="218" formatCode="&quot;$&quot;#,##0.00_);[Red]\(&quot;$&quot;#,##0.00\)"/>
    <numFmt numFmtId="219" formatCode="[$-809]dd\ mmmm\ yyyy"/>
    <numFmt numFmtId="220" formatCode="0.000000000000000"/>
    <numFmt numFmtId="221" formatCode="??.0"/>
    <numFmt numFmtId="222" formatCode="???.0"/>
    <numFmt numFmtId="223" formatCode="0.0000000000000"/>
    <numFmt numFmtId="224" formatCode="?.0"/>
    <numFmt numFmtId="225" formatCode="###0.000"/>
    <numFmt numFmtId="226" formatCode="###0.0000"/>
  </numFmts>
  <fonts count="78">
    <font>
      <sz val="10"/>
      <name val="Arial"/>
      <family val="0"/>
    </font>
    <font>
      <sz val="11"/>
      <color indexed="8"/>
      <name val="Calibri"/>
      <family val="2"/>
    </font>
    <font>
      <sz val="11"/>
      <color indexed="9"/>
      <name val="Calibri"/>
      <family val="2"/>
    </font>
    <font>
      <sz val="11"/>
      <color indexed="20"/>
      <name val="Calibri"/>
      <family val="2"/>
    </font>
    <font>
      <b/>
      <sz val="11"/>
      <color indexed="28"/>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0"/>
    </font>
    <font>
      <sz val="11"/>
      <color indexed="25"/>
      <name val="Calibri"/>
      <family val="2"/>
    </font>
    <font>
      <sz val="11"/>
      <color indexed="28"/>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Arial"/>
      <family val="0"/>
    </font>
    <font>
      <b/>
      <sz val="10"/>
      <name val="Arial"/>
      <family val="2"/>
    </font>
    <font>
      <b/>
      <sz val="9"/>
      <name val="Arial"/>
      <family val="2"/>
    </font>
    <font>
      <i/>
      <sz val="9"/>
      <name val="Arial"/>
      <family val="2"/>
    </font>
    <font>
      <sz val="9"/>
      <name val="Arial"/>
      <family val="2"/>
    </font>
    <font>
      <b/>
      <sz val="12"/>
      <name val="Arial"/>
      <family val="2"/>
    </font>
    <font>
      <i/>
      <sz val="10"/>
      <name val="Arial"/>
      <family val="2"/>
    </font>
    <font>
      <sz val="9"/>
      <color indexed="8"/>
      <name val="Arial"/>
      <family val="0"/>
    </font>
    <font>
      <sz val="10"/>
      <color indexed="8"/>
      <name val="Arial"/>
      <family val="0"/>
    </font>
    <font>
      <b/>
      <i/>
      <sz val="9"/>
      <name val="Arial"/>
      <family val="2"/>
    </font>
    <font>
      <b/>
      <sz val="11"/>
      <name val="Arial"/>
      <family val="2"/>
    </font>
    <font>
      <b/>
      <sz val="11"/>
      <color indexed="8"/>
      <name val="Arial"/>
      <family val="2"/>
    </font>
    <font>
      <b/>
      <sz val="12"/>
      <color indexed="8"/>
      <name val="Arial"/>
      <family val="2"/>
    </font>
    <font>
      <i/>
      <sz val="10"/>
      <color indexed="8"/>
      <name val="Arial"/>
      <family val="0"/>
    </font>
    <font>
      <b/>
      <sz val="9"/>
      <color indexed="8"/>
      <name val="Arial Bold"/>
      <family val="0"/>
    </font>
    <font>
      <b/>
      <sz val="10"/>
      <color indexed="8"/>
      <name val="Arial"/>
      <family val="2"/>
    </font>
    <font>
      <b/>
      <sz val="9"/>
      <color indexed="8"/>
      <name val="Arial"/>
      <family val="2"/>
    </font>
    <font>
      <b/>
      <vertAlign val="superscript"/>
      <sz val="10"/>
      <name val="Arial"/>
      <family val="2"/>
    </font>
    <font>
      <i/>
      <sz val="9"/>
      <color indexed="8"/>
      <name val="Arial"/>
      <family val="2"/>
    </font>
    <font>
      <i/>
      <vertAlign val="superscript"/>
      <sz val="9"/>
      <name val="Arial"/>
      <family val="2"/>
    </font>
    <font>
      <vertAlign val="superscript"/>
      <sz val="10"/>
      <name val="Arial"/>
      <family val="2"/>
    </font>
    <font>
      <b/>
      <i/>
      <sz val="10"/>
      <name val="Arial"/>
      <family val="2"/>
    </font>
    <font>
      <sz val="11"/>
      <name val="Arial"/>
      <family val="0"/>
    </font>
    <font>
      <sz val="10"/>
      <name val="Arial Narrow"/>
      <family val="0"/>
    </font>
    <font>
      <sz val="8"/>
      <name val="Arial Narrow"/>
      <family val="0"/>
    </font>
    <font>
      <b/>
      <sz val="8"/>
      <name val="Tahoma"/>
      <family val="0"/>
    </font>
    <font>
      <sz val="8"/>
      <name val="Tahoma"/>
      <family val="0"/>
    </font>
    <font>
      <sz val="6"/>
      <name val="Arial"/>
      <family val="2"/>
    </font>
    <font>
      <i/>
      <vertAlign val="superscript"/>
      <sz val="10"/>
      <name val="Arial"/>
      <family val="2"/>
    </font>
    <font>
      <b/>
      <vertAlign val="superscript"/>
      <sz val="9"/>
      <name val="Arial"/>
      <family val="2"/>
    </font>
    <font>
      <b/>
      <vertAlign val="superscript"/>
      <sz val="9"/>
      <color indexed="8"/>
      <name val="Arial"/>
      <family val="2"/>
    </font>
    <font>
      <vertAlign val="superscript"/>
      <sz val="10"/>
      <color indexed="8"/>
      <name val="Arial"/>
      <family val="2"/>
    </font>
    <font>
      <b/>
      <sz val="12"/>
      <color indexed="17"/>
      <name val="Arial"/>
      <family val="2"/>
    </font>
    <font>
      <sz val="12"/>
      <name val="Arial"/>
      <family val="0"/>
    </font>
    <font>
      <b/>
      <sz val="10"/>
      <color indexed="10"/>
      <name val="Arial"/>
      <family val="0"/>
    </font>
    <font>
      <b/>
      <sz val="11"/>
      <color indexed="17"/>
      <name val="Arial"/>
      <family val="2"/>
    </font>
    <font>
      <sz val="3.25"/>
      <name val="Arial"/>
      <family val="0"/>
    </font>
    <font>
      <b/>
      <sz val="1.75"/>
      <color indexed="63"/>
      <name val="Arial"/>
      <family val="2"/>
    </font>
    <font>
      <sz val="2.75"/>
      <name val="Arial"/>
      <family val="2"/>
    </font>
    <font>
      <sz val="1.75"/>
      <name val="Arial"/>
      <family val="2"/>
    </font>
    <font>
      <sz val="2.25"/>
      <name val="Arial"/>
      <family val="2"/>
    </font>
    <font>
      <sz val="1.5"/>
      <name val="Arial"/>
      <family val="2"/>
    </font>
    <font>
      <sz val="4.75"/>
      <name val="Arial"/>
      <family val="0"/>
    </font>
    <font>
      <b/>
      <sz val="1.75"/>
      <name val="Arial"/>
      <family val="2"/>
    </font>
    <font>
      <b/>
      <sz val="9"/>
      <name val="Arial Bold"/>
      <family val="0"/>
    </font>
    <font>
      <sz val="10.75"/>
      <name val="Arial"/>
      <family val="0"/>
    </font>
    <font>
      <sz val="9.5"/>
      <name val="Arial"/>
      <family val="0"/>
    </font>
    <font>
      <sz val="9.2"/>
      <name val="Arial"/>
      <family val="2"/>
    </font>
    <font>
      <sz val="9.25"/>
      <name val="Arial"/>
      <family val="0"/>
    </font>
    <font>
      <sz val="9.75"/>
      <name val="Arial"/>
      <family val="0"/>
    </font>
    <font>
      <sz val="10.25"/>
      <name val="Arial Narrow"/>
      <family val="0"/>
    </font>
    <font>
      <sz val="9.75"/>
      <color indexed="8"/>
      <name val="Arial"/>
      <family val="2"/>
    </font>
    <font>
      <sz val="10"/>
      <color indexed="9"/>
      <name val="Arial"/>
      <family val="0"/>
    </font>
    <font>
      <sz val="11"/>
      <color indexed="8"/>
      <name val="Arial"/>
      <family val="2"/>
    </font>
    <font>
      <sz val="9.2"/>
      <color indexed="8"/>
      <name val="Arial"/>
      <family val="2"/>
    </font>
    <font>
      <sz val="5.25"/>
      <name val="Arial"/>
      <family val="0"/>
    </font>
    <font>
      <sz val="8.5"/>
      <color indexed="8"/>
      <name val="Arial"/>
      <family val="0"/>
    </font>
    <font>
      <b/>
      <sz val="8"/>
      <name val="Arial"/>
      <family val="2"/>
    </font>
  </fonts>
  <fills count="2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27"/>
        <bgColor indexed="64"/>
      </patternFill>
    </fill>
    <fill>
      <patternFill patternType="solid">
        <fgColor indexed="32"/>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46"/>
        <bgColor indexed="64"/>
      </patternFill>
    </fill>
    <fill>
      <patternFill patternType="solid">
        <fgColor indexed="15"/>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27"/>
      </bottom>
    </border>
    <border>
      <left>
        <color indexed="63"/>
      </left>
      <right>
        <color indexed="63"/>
      </right>
      <top>
        <color indexed="63"/>
      </top>
      <bottom style="thick">
        <color indexed="22"/>
      </bottom>
    </border>
    <border>
      <left>
        <color indexed="63"/>
      </left>
      <right>
        <color indexed="63"/>
      </right>
      <top>
        <color indexed="63"/>
      </top>
      <bottom style="medium">
        <color indexed="27"/>
      </bottom>
    </border>
    <border>
      <left>
        <color indexed="63"/>
      </left>
      <right>
        <color indexed="63"/>
      </right>
      <top>
        <color indexed="63"/>
      </top>
      <bottom style="double">
        <color indexed="28"/>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27"/>
      </top>
      <bottom style="double">
        <color indexed="27"/>
      </bottom>
    </border>
    <border>
      <left>
        <color indexed="63"/>
      </left>
      <right>
        <color indexed="63"/>
      </right>
      <top>
        <color indexed="63"/>
      </top>
      <bottom style="thin"/>
    </border>
    <border>
      <left>
        <color indexed="63"/>
      </left>
      <right>
        <color indexed="63"/>
      </right>
      <top style="thin"/>
      <bottom style="thin"/>
    </border>
    <border>
      <left/>
      <right/>
      <top/>
      <bottom style="thin"/>
    </border>
    <border>
      <left>
        <color indexed="63"/>
      </left>
      <right/>
      <top>
        <color indexed="63"/>
      </top>
      <bottom style="thin"/>
    </border>
    <border>
      <left/>
      <right>
        <color indexed="63"/>
      </right>
      <top/>
      <bottom style="thin"/>
    </border>
    <border>
      <left>
        <color indexed="63"/>
      </left>
      <right/>
      <top style="thin"/>
      <bottom style="thin"/>
    </border>
    <border>
      <left/>
      <right/>
      <top style="thin"/>
      <bottom style="thin"/>
    </border>
    <border>
      <left/>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right>
        <color indexed="63"/>
      </right>
      <top style="thin"/>
      <bottom style="thin"/>
    </border>
    <border>
      <left/>
      <right>
        <color indexed="63"/>
      </right>
      <top style="thin"/>
      <bottom>
        <color indexed="63"/>
      </bottom>
    </border>
    <border>
      <left/>
      <right>
        <color indexed="63"/>
      </right>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3" fillId="15" borderId="0" applyNumberFormat="0" applyBorder="0" applyAlignment="0" applyProtection="0"/>
    <xf numFmtId="0" fontId="4" fillId="2" borderId="1" applyNumberFormat="0" applyAlignment="0" applyProtection="0"/>
    <xf numFmtId="0" fontId="5"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8" borderId="0" applyNumberFormat="0" applyBorder="0" applyAlignment="0" applyProtection="0"/>
    <xf numFmtId="0" fontId="0" fillId="0" borderId="0">
      <alignment/>
      <protection/>
    </xf>
    <xf numFmtId="0" fontId="1" fillId="0" borderId="0">
      <alignment/>
      <protection/>
    </xf>
    <xf numFmtId="0" fontId="43" fillId="0" borderId="0">
      <alignment/>
      <protection/>
    </xf>
    <xf numFmtId="0" fontId="0" fillId="0" borderId="0">
      <alignment/>
      <protection/>
    </xf>
    <xf numFmtId="0" fontId="0" fillId="0" borderId="0">
      <alignment/>
      <protection/>
    </xf>
    <xf numFmtId="0" fontId="0" fillId="4" borderId="7" applyNumberFormat="0" applyFont="0" applyAlignment="0" applyProtection="0"/>
    <xf numFmtId="0" fontId="16" fillId="2"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725">
    <xf numFmtId="0" fontId="0" fillId="0" borderId="0" xfId="0" applyAlignment="1">
      <alignment/>
    </xf>
    <xf numFmtId="0" fontId="21" fillId="2" borderId="0" xfId="0" applyFont="1" applyFill="1" applyAlignment="1">
      <alignment/>
    </xf>
    <xf numFmtId="166" fontId="22" fillId="2" borderId="0" xfId="0" applyNumberFormat="1" applyFont="1" applyFill="1" applyBorder="1" applyAlignment="1">
      <alignment/>
    </xf>
    <xf numFmtId="0" fontId="0" fillId="2" borderId="0" xfId="0" applyFill="1" applyAlignment="1">
      <alignment/>
    </xf>
    <xf numFmtId="166" fontId="22" fillId="2" borderId="0" xfId="0" applyNumberFormat="1" applyFont="1" applyFill="1" applyAlignment="1">
      <alignment/>
    </xf>
    <xf numFmtId="166" fontId="24" fillId="2" borderId="10" xfId="0" applyNumberFormat="1" applyFont="1" applyFill="1" applyBorder="1" applyAlignment="1">
      <alignment/>
    </xf>
    <xf numFmtId="166" fontId="24" fillId="2" borderId="0" xfId="0" applyNumberFormat="1" applyFont="1" applyFill="1" applyBorder="1" applyAlignment="1">
      <alignment/>
    </xf>
    <xf numFmtId="166" fontId="0" fillId="2" borderId="10" xfId="0" applyNumberFormat="1" applyFont="1" applyFill="1" applyBorder="1" applyAlignment="1">
      <alignment horizontal="right" wrapText="1"/>
    </xf>
    <xf numFmtId="166" fontId="24" fillId="2" borderId="0" xfId="0" applyNumberFormat="1" applyFont="1" applyFill="1" applyAlignment="1">
      <alignment/>
    </xf>
    <xf numFmtId="3" fontId="20" fillId="2" borderId="0" xfId="0" applyNumberFormat="1" applyFont="1" applyFill="1" applyBorder="1" applyAlignment="1">
      <alignment/>
    </xf>
    <xf numFmtId="3" fontId="26" fillId="2" borderId="0" xfId="0" applyNumberFormat="1" applyFont="1" applyFill="1" applyBorder="1" applyAlignment="1">
      <alignment horizontal="right"/>
    </xf>
    <xf numFmtId="0" fontId="0" fillId="2" borderId="0" xfId="0" applyFill="1" applyBorder="1" applyAlignment="1">
      <alignment/>
    </xf>
    <xf numFmtId="0" fontId="27" fillId="18" borderId="0" xfId="0" applyFont="1" applyFill="1" applyBorder="1" applyAlignment="1">
      <alignment horizontal="left" vertical="top" wrapText="1"/>
    </xf>
    <xf numFmtId="164" fontId="27" fillId="18" borderId="0" xfId="0" applyFont="1" applyFill="1" applyBorder="1" applyAlignment="1">
      <alignment horizontal="right" vertical="top"/>
    </xf>
    <xf numFmtId="171" fontId="27" fillId="18" borderId="0" xfId="0" applyFont="1" applyFill="1" applyBorder="1" applyAlignment="1">
      <alignment horizontal="right" vertical="top"/>
    </xf>
    <xf numFmtId="2" fontId="0" fillId="2" borderId="0" xfId="0" applyNumberFormat="1" applyFill="1" applyAlignment="1">
      <alignment/>
    </xf>
    <xf numFmtId="1" fontId="22" fillId="2" borderId="0" xfId="0" applyNumberFormat="1" applyFont="1" applyFill="1" applyBorder="1" applyAlignment="1">
      <alignment wrapText="1"/>
    </xf>
    <xf numFmtId="0" fontId="26" fillId="2" borderId="0" xfId="0" applyFont="1" applyFill="1" applyAlignment="1">
      <alignment horizontal="right"/>
    </xf>
    <xf numFmtId="1" fontId="0" fillId="2" borderId="0" xfId="0" applyNumberFormat="1" applyFill="1" applyAlignment="1">
      <alignment/>
    </xf>
    <xf numFmtId="167" fontId="0" fillId="2" borderId="0" xfId="0" applyNumberFormat="1" applyFill="1" applyAlignment="1">
      <alignment/>
    </xf>
    <xf numFmtId="3" fontId="22" fillId="2" borderId="0" xfId="0" applyNumberFormat="1" applyFont="1" applyFill="1" applyBorder="1" applyAlignment="1">
      <alignment horizontal="right"/>
    </xf>
    <xf numFmtId="166" fontId="20" fillId="2" borderId="0" xfId="0" applyNumberFormat="1" applyFont="1" applyFill="1" applyBorder="1" applyAlignment="1">
      <alignment/>
    </xf>
    <xf numFmtId="3" fontId="22" fillId="2" borderId="0" xfId="0" applyNumberFormat="1" applyFont="1" applyFill="1" applyBorder="1" applyAlignment="1">
      <alignment/>
    </xf>
    <xf numFmtId="166" fontId="29" fillId="2" borderId="0" xfId="0" applyNumberFormat="1" applyFont="1" applyFill="1" applyAlignment="1">
      <alignment/>
    </xf>
    <xf numFmtId="0" fontId="0" fillId="2" borderId="0" xfId="0" applyFill="1" applyAlignment="1">
      <alignment/>
    </xf>
    <xf numFmtId="166" fontId="24" fillId="2" borderId="0" xfId="0" applyNumberFormat="1" applyFont="1" applyFill="1" applyAlignment="1">
      <alignment/>
    </xf>
    <xf numFmtId="0" fontId="22" fillId="2" borderId="0" xfId="0" applyFont="1" applyFill="1" applyAlignment="1">
      <alignment/>
    </xf>
    <xf numFmtId="0" fontId="0" fillId="0" borderId="0" xfId="0" applyBorder="1" applyAlignment="1">
      <alignment/>
    </xf>
    <xf numFmtId="3" fontId="28" fillId="18" borderId="0" xfId="42" applyNumberFormat="1" applyFont="1" applyFill="1" applyBorder="1" applyAlignment="1">
      <alignment horizontal="right" vertical="top"/>
    </xf>
    <xf numFmtId="3" fontId="21" fillId="2" borderId="0" xfId="0" applyNumberFormat="1" applyFont="1" applyFill="1" applyBorder="1" applyAlignment="1">
      <alignment/>
    </xf>
    <xf numFmtId="0" fontId="21" fillId="2" borderId="10" xfId="0" applyFont="1" applyFill="1" applyBorder="1" applyAlignment="1">
      <alignment horizontal="right" wrapText="1"/>
    </xf>
    <xf numFmtId="0" fontId="0" fillId="2" borderId="10" xfId="0" applyFont="1" applyFill="1" applyBorder="1" applyAlignment="1">
      <alignment horizontal="right" wrapText="1"/>
    </xf>
    <xf numFmtId="0" fontId="21" fillId="2" borderId="0" xfId="0" applyFont="1" applyFill="1" applyBorder="1" applyAlignment="1">
      <alignment horizontal="left"/>
    </xf>
    <xf numFmtId="0" fontId="0" fillId="2" borderId="0" xfId="0" applyFont="1" applyFill="1" applyBorder="1" applyAlignment="1">
      <alignment/>
    </xf>
    <xf numFmtId="166" fontId="22" fillId="2" borderId="0" xfId="61" applyNumberFormat="1" applyFont="1" applyFill="1" applyBorder="1" applyAlignment="1">
      <alignment horizontal="left"/>
      <protection/>
    </xf>
    <xf numFmtId="166" fontId="24" fillId="2" borderId="0" xfId="61" applyNumberFormat="1" applyFont="1" applyFill="1" applyBorder="1" applyAlignment="1">
      <alignment horizontal="left"/>
      <protection/>
    </xf>
    <xf numFmtId="169" fontId="0" fillId="2" borderId="0" xfId="42" applyNumberFormat="1" applyFont="1" applyFill="1" applyBorder="1" applyAlignment="1">
      <alignment/>
    </xf>
    <xf numFmtId="166" fontId="22" fillId="2" borderId="10" xfId="61" applyNumberFormat="1" applyFont="1" applyFill="1" applyBorder="1" applyAlignment="1">
      <alignment horizontal="left"/>
      <protection/>
    </xf>
    <xf numFmtId="0" fontId="30" fillId="0" borderId="0" xfId="0" applyFont="1" applyAlignment="1">
      <alignment/>
    </xf>
    <xf numFmtId="0" fontId="22" fillId="0" borderId="0" xfId="0" applyFont="1" applyAlignment="1">
      <alignment/>
    </xf>
    <xf numFmtId="0" fontId="30" fillId="2" borderId="0" xfId="0" applyFont="1" applyFill="1" applyBorder="1" applyAlignment="1">
      <alignment horizontal="left"/>
    </xf>
    <xf numFmtId="0" fontId="23" fillId="2" borderId="10" xfId="0" applyFont="1" applyFill="1" applyBorder="1" applyAlignment="1">
      <alignment/>
    </xf>
    <xf numFmtId="0" fontId="0" fillId="2" borderId="10" xfId="0" applyFill="1" applyBorder="1" applyAlignment="1">
      <alignment/>
    </xf>
    <xf numFmtId="0" fontId="22" fillId="2" borderId="10" xfId="0" applyFont="1" applyFill="1" applyBorder="1" applyAlignment="1">
      <alignment horizontal="right" wrapText="1"/>
    </xf>
    <xf numFmtId="0" fontId="22" fillId="2" borderId="0" xfId="0" applyFont="1" applyFill="1" applyBorder="1" applyAlignment="1">
      <alignment horizontal="left"/>
    </xf>
    <xf numFmtId="0" fontId="21" fillId="2" borderId="0" xfId="0" applyFont="1" applyFill="1" applyBorder="1" applyAlignment="1">
      <alignment/>
    </xf>
    <xf numFmtId="0" fontId="26" fillId="2" borderId="0" xfId="0" applyFont="1" applyFill="1" applyBorder="1" applyAlignment="1">
      <alignment horizontal="right"/>
    </xf>
    <xf numFmtId="0" fontId="0" fillId="2" borderId="0" xfId="0" applyFont="1" applyFill="1" applyBorder="1" applyAlignment="1">
      <alignment horizontal="left"/>
    </xf>
    <xf numFmtId="167" fontId="0" fillId="2" borderId="0" xfId="0" applyNumberFormat="1" applyFont="1" applyFill="1" applyAlignment="1">
      <alignment/>
    </xf>
    <xf numFmtId="0" fontId="21" fillId="2" borderId="10" xfId="0" applyFont="1" applyFill="1" applyBorder="1" applyAlignment="1">
      <alignment horizontal="left"/>
    </xf>
    <xf numFmtId="0" fontId="0" fillId="2" borderId="0" xfId="0" applyFill="1" applyBorder="1" applyAlignment="1">
      <alignment horizontal="left" wrapText="1"/>
    </xf>
    <xf numFmtId="0" fontId="0" fillId="2" borderId="0" xfId="0" applyFill="1" applyBorder="1" applyAlignment="1">
      <alignment horizontal="left"/>
    </xf>
    <xf numFmtId="0" fontId="21" fillId="2" borderId="10" xfId="0" applyFont="1" applyFill="1" applyBorder="1" applyAlignment="1">
      <alignment horizontal="left"/>
    </xf>
    <xf numFmtId="0" fontId="21" fillId="2" borderId="10" xfId="0" applyFont="1" applyFill="1" applyBorder="1" applyAlignment="1">
      <alignment horizontal="left" wrapText="1"/>
    </xf>
    <xf numFmtId="0" fontId="21" fillId="2" borderId="0" xfId="0" applyFont="1" applyFill="1" applyBorder="1" applyAlignment="1">
      <alignment/>
    </xf>
    <xf numFmtId="0" fontId="0" fillId="2" borderId="0" xfId="0" applyFont="1" applyFill="1" applyBorder="1" applyAlignment="1">
      <alignment horizontal="left"/>
    </xf>
    <xf numFmtId="0" fontId="0" fillId="2" borderId="0" xfId="0" applyFont="1" applyFill="1" applyBorder="1" applyAlignment="1">
      <alignment horizontal="left" wrapText="1"/>
    </xf>
    <xf numFmtId="0" fontId="21" fillId="2" borderId="0" xfId="0" applyFont="1" applyFill="1" applyBorder="1" applyAlignment="1">
      <alignment horizontal="left" wrapText="1"/>
    </xf>
    <xf numFmtId="0" fontId="26" fillId="2" borderId="10" xfId="0" applyFont="1" applyFill="1" applyBorder="1" applyAlignment="1">
      <alignment horizontal="left" wrapText="1"/>
    </xf>
    <xf numFmtId="0" fontId="22" fillId="2" borderId="0" xfId="0" applyFont="1" applyFill="1" applyBorder="1" applyAlignment="1">
      <alignment/>
    </xf>
    <xf numFmtId="0" fontId="0" fillId="2" borderId="0" xfId="0" applyFill="1" applyBorder="1" applyAlignment="1">
      <alignment horizontal="right" wrapText="1"/>
    </xf>
    <xf numFmtId="3" fontId="28" fillId="18" borderId="0" xfId="0" applyNumberFormat="1" applyFont="1" applyFill="1" applyBorder="1" applyAlignment="1">
      <alignment horizontal="right" vertical="top"/>
    </xf>
    <xf numFmtId="3" fontId="21" fillId="2" borderId="0" xfId="0" applyNumberFormat="1" applyFont="1" applyFill="1" applyBorder="1" applyAlignment="1">
      <alignment/>
    </xf>
    <xf numFmtId="164" fontId="0" fillId="2" borderId="0" xfId="0" applyNumberFormat="1" applyFill="1" applyBorder="1" applyAlignment="1">
      <alignment/>
    </xf>
    <xf numFmtId="169" fontId="0" fillId="2" borderId="10" xfId="42" applyNumberFormat="1" applyFont="1" applyFill="1" applyBorder="1" applyAlignment="1">
      <alignment/>
    </xf>
    <xf numFmtId="3" fontId="0" fillId="2" borderId="0" xfId="0" applyNumberFormat="1" applyFont="1" applyFill="1" applyBorder="1" applyAlignment="1">
      <alignment/>
    </xf>
    <xf numFmtId="164" fontId="0" fillId="2" borderId="0" xfId="0" applyNumberFormat="1" applyFont="1" applyFill="1" applyBorder="1" applyAlignment="1">
      <alignment horizontal="right"/>
    </xf>
    <xf numFmtId="164" fontId="21" fillId="2" borderId="0" xfId="0" applyNumberFormat="1" applyFont="1" applyFill="1" applyBorder="1" applyAlignment="1">
      <alignment horizontal="right"/>
    </xf>
    <xf numFmtId="0" fontId="26" fillId="2" borderId="0" xfId="0" applyFont="1" applyFill="1" applyBorder="1" applyAlignment="1">
      <alignment/>
    </xf>
    <xf numFmtId="0" fontId="26" fillId="2" borderId="0" xfId="0" applyFont="1" applyFill="1" applyBorder="1" applyAlignment="1">
      <alignment horizontal="left" wrapText="1"/>
    </xf>
    <xf numFmtId="175" fontId="33" fillId="18" borderId="0" xfId="0" applyNumberFormat="1" applyFont="1" applyFill="1" applyBorder="1" applyAlignment="1">
      <alignment horizontal="right" vertical="top"/>
    </xf>
    <xf numFmtId="169" fontId="33" fillId="18" borderId="10" xfId="42" applyNumberFormat="1" applyFont="1" applyFill="1" applyBorder="1" applyAlignment="1">
      <alignment horizontal="right" vertical="top"/>
    </xf>
    <xf numFmtId="0" fontId="25" fillId="2" borderId="0" xfId="0" applyFont="1" applyFill="1" applyBorder="1" applyAlignment="1">
      <alignment/>
    </xf>
    <xf numFmtId="0" fontId="26" fillId="2" borderId="10" xfId="0" applyFont="1" applyFill="1" applyBorder="1" applyAlignment="1">
      <alignment/>
    </xf>
    <xf numFmtId="0" fontId="0" fillId="2" borderId="0" xfId="0" applyFont="1" applyFill="1" applyAlignment="1">
      <alignment/>
    </xf>
    <xf numFmtId="0" fontId="21" fillId="2" borderId="10" xfId="0" applyFont="1" applyFill="1" applyBorder="1" applyAlignment="1">
      <alignment/>
    </xf>
    <xf numFmtId="0" fontId="0" fillId="2" borderId="10" xfId="0" applyFont="1" applyFill="1" applyBorder="1" applyAlignment="1">
      <alignment horizontal="right" wrapText="1"/>
    </xf>
    <xf numFmtId="167" fontId="21" fillId="2" borderId="10" xfId="0" applyNumberFormat="1" applyFont="1" applyFill="1" applyBorder="1" applyAlignment="1">
      <alignment/>
    </xf>
    <xf numFmtId="169" fontId="26" fillId="2" borderId="10" xfId="42" applyNumberFormat="1" applyFont="1" applyFill="1" applyBorder="1" applyAlignment="1">
      <alignment/>
    </xf>
    <xf numFmtId="0" fontId="26" fillId="2" borderId="0" xfId="0" applyFont="1" applyFill="1" applyAlignment="1">
      <alignment/>
    </xf>
    <xf numFmtId="0" fontId="0" fillId="2" borderId="0" xfId="0" applyFill="1" applyBorder="1" applyAlignment="1">
      <alignment wrapText="1"/>
    </xf>
    <xf numFmtId="0" fontId="0" fillId="2" borderId="0" xfId="0" applyFont="1" applyFill="1" applyAlignment="1">
      <alignment/>
    </xf>
    <xf numFmtId="3" fontId="0" fillId="2" borderId="0" xfId="0" applyNumberFormat="1" applyFont="1" applyFill="1" applyAlignment="1">
      <alignment/>
    </xf>
    <xf numFmtId="3" fontId="21" fillId="2" borderId="0" xfId="0" applyNumberFormat="1" applyFont="1" applyFill="1" applyAlignment="1">
      <alignment/>
    </xf>
    <xf numFmtId="3" fontId="0" fillId="2" borderId="0" xfId="0" applyNumberFormat="1" applyFill="1" applyAlignment="1">
      <alignment/>
    </xf>
    <xf numFmtId="3" fontId="0" fillId="2" borderId="0" xfId="42" applyNumberFormat="1" applyFont="1" applyFill="1" applyBorder="1" applyAlignment="1">
      <alignment horizontal="right"/>
    </xf>
    <xf numFmtId="0" fontId="25" fillId="2" borderId="0" xfId="0" applyFont="1" applyFill="1" applyAlignment="1">
      <alignment/>
    </xf>
    <xf numFmtId="0" fontId="0" fillId="0" borderId="0" xfId="0" applyFont="1" applyBorder="1" applyAlignment="1">
      <alignment horizontal="fill"/>
    </xf>
    <xf numFmtId="1" fontId="22" fillId="0" borderId="0" xfId="0" applyNumberFormat="1" applyFont="1" applyFill="1" applyBorder="1" applyAlignment="1">
      <alignment horizontal="right"/>
    </xf>
    <xf numFmtId="0" fontId="21" fillId="0" borderId="0" xfId="0" applyFont="1" applyBorder="1" applyAlignment="1">
      <alignment/>
    </xf>
    <xf numFmtId="0" fontId="23" fillId="0" borderId="10" xfId="0" applyFont="1" applyBorder="1" applyAlignment="1">
      <alignment/>
    </xf>
    <xf numFmtId="0" fontId="0" fillId="0" borderId="10" xfId="0" applyFont="1" applyBorder="1" applyAlignment="1">
      <alignment horizontal="fill"/>
    </xf>
    <xf numFmtId="0" fontId="0" fillId="0" borderId="10" xfId="0" applyBorder="1" applyAlignment="1">
      <alignment/>
    </xf>
    <xf numFmtId="1" fontId="22" fillId="0" borderId="10" xfId="0" applyNumberFormat="1" applyFont="1" applyFill="1" applyBorder="1" applyAlignment="1">
      <alignment horizontal="right"/>
    </xf>
    <xf numFmtId="0" fontId="0" fillId="0" borderId="10" xfId="0" applyFont="1" applyBorder="1" applyAlignment="1">
      <alignment horizontal="right" wrapText="1"/>
    </xf>
    <xf numFmtId="1" fontId="0" fillId="0" borderId="10" xfId="0" applyNumberFormat="1" applyFont="1" applyFill="1" applyBorder="1" applyAlignment="1">
      <alignment horizontal="right" wrapText="1"/>
    </xf>
    <xf numFmtId="49" fontId="0" fillId="0" borderId="10" xfId="0" applyNumberFormat="1" applyFont="1" applyFill="1" applyBorder="1" applyAlignment="1">
      <alignment horizontal="right" wrapText="1"/>
    </xf>
    <xf numFmtId="49" fontId="0" fillId="0" borderId="10" xfId="0" applyNumberFormat="1" applyFont="1" applyFill="1" applyBorder="1" applyAlignment="1">
      <alignment horizontal="right"/>
    </xf>
    <xf numFmtId="3" fontId="22" fillId="0" borderId="10" xfId="0" applyNumberFormat="1" applyFont="1" applyFill="1" applyBorder="1" applyAlignment="1">
      <alignment horizontal="right"/>
    </xf>
    <xf numFmtId="49" fontId="21" fillId="0" borderId="10" xfId="0" applyNumberFormat="1" applyFont="1" applyFill="1" applyBorder="1" applyAlignment="1">
      <alignment horizontal="right" wrapText="1"/>
    </xf>
    <xf numFmtId="1" fontId="21" fillId="0" borderId="0" xfId="0" applyNumberFormat="1" applyFont="1" applyBorder="1" applyAlignment="1">
      <alignment horizontal="left"/>
    </xf>
    <xf numFmtId="0" fontId="26" fillId="0" borderId="0" xfId="0" applyFont="1" applyAlignment="1">
      <alignment horizontal="right"/>
    </xf>
    <xf numFmtId="0" fontId="0" fillId="0" borderId="0" xfId="0" applyFont="1" applyBorder="1" applyAlignment="1">
      <alignment/>
    </xf>
    <xf numFmtId="0" fontId="21" fillId="0" borderId="10" xfId="0" applyFont="1" applyBorder="1" applyAlignment="1">
      <alignment/>
    </xf>
    <xf numFmtId="1" fontId="0" fillId="0" borderId="0" xfId="0" applyNumberFormat="1" applyFont="1" applyBorder="1" applyAlignment="1">
      <alignment/>
    </xf>
    <xf numFmtId="3" fontId="21" fillId="0" borderId="0" xfId="0" applyNumberFormat="1" applyFont="1" applyFill="1" applyAlignment="1">
      <alignment/>
    </xf>
    <xf numFmtId="3" fontId="26" fillId="0" borderId="0" xfId="0" applyNumberFormat="1" applyFont="1" applyFill="1" applyAlignment="1">
      <alignment/>
    </xf>
    <xf numFmtId="3" fontId="22" fillId="0" borderId="0" xfId="0" applyNumberFormat="1" applyFont="1" applyFill="1" applyAlignment="1">
      <alignment/>
    </xf>
    <xf numFmtId="1" fontId="0" fillId="0" borderId="0" xfId="0" applyNumberFormat="1" applyFont="1" applyBorder="1" applyAlignment="1">
      <alignment horizontal="left"/>
    </xf>
    <xf numFmtId="3" fontId="22" fillId="0" borderId="0" xfId="0" applyNumberFormat="1" applyFont="1" applyFill="1" applyBorder="1" applyAlignment="1">
      <alignment/>
    </xf>
    <xf numFmtId="1" fontId="23" fillId="0" borderId="0" xfId="0" applyNumberFormat="1" applyFont="1" applyFill="1" applyBorder="1" applyAlignment="1">
      <alignment horizontal="center"/>
    </xf>
    <xf numFmtId="0" fontId="26" fillId="0" borderId="11" xfId="0" applyFont="1" applyBorder="1" applyAlignment="1">
      <alignment/>
    </xf>
    <xf numFmtId="0" fontId="0" fillId="0" borderId="11" xfId="0" applyBorder="1" applyAlignment="1">
      <alignment/>
    </xf>
    <xf numFmtId="0" fontId="0" fillId="0" borderId="0" xfId="0" applyFont="1" applyAlignment="1">
      <alignment/>
    </xf>
    <xf numFmtId="0" fontId="0" fillId="18" borderId="0" xfId="0" applyFont="1" applyFill="1" applyBorder="1" applyAlignment="1">
      <alignment vertical="center"/>
    </xf>
    <xf numFmtId="0" fontId="23" fillId="2" borderId="10" xfId="0" applyFont="1" applyFill="1" applyBorder="1" applyAlignment="1">
      <alignment horizontal="left"/>
    </xf>
    <xf numFmtId="0" fontId="0" fillId="2" borderId="10" xfId="0" applyFill="1" applyBorder="1" applyAlignment="1">
      <alignment horizontal="center"/>
    </xf>
    <xf numFmtId="0" fontId="0" fillId="2" borderId="0" xfId="0" applyFill="1" applyBorder="1" applyAlignment="1">
      <alignment horizontal="center"/>
    </xf>
    <xf numFmtId="0" fontId="27" fillId="18" borderId="0" xfId="0" applyFont="1" applyFill="1" applyBorder="1" applyAlignment="1">
      <alignment horizontal="center" wrapText="1"/>
    </xf>
    <xf numFmtId="0" fontId="23" fillId="2" borderId="0" xfId="0" applyFont="1" applyFill="1" applyAlignment="1">
      <alignment horizontal="right"/>
    </xf>
    <xf numFmtId="0" fontId="35" fillId="18" borderId="0" xfId="0" applyFont="1" applyFill="1" applyBorder="1" applyAlignment="1">
      <alignment horizontal="left" wrapText="1"/>
    </xf>
    <xf numFmtId="0" fontId="0" fillId="2" borderId="0" xfId="0" applyFont="1" applyFill="1" applyBorder="1" applyAlignment="1">
      <alignment/>
    </xf>
    <xf numFmtId="0" fontId="28" fillId="18" borderId="0" xfId="0" applyFont="1" applyFill="1" applyBorder="1" applyAlignment="1">
      <alignment horizontal="left" vertical="top" wrapText="1"/>
    </xf>
    <xf numFmtId="3" fontId="0" fillId="2" borderId="0" xfId="0" applyNumberFormat="1" applyFill="1" applyBorder="1" applyAlignment="1">
      <alignment/>
    </xf>
    <xf numFmtId="0" fontId="0" fillId="18" borderId="0" xfId="0" applyFill="1" applyBorder="1" applyAlignment="1">
      <alignment horizontal="center" vertical="center"/>
    </xf>
    <xf numFmtId="0" fontId="28" fillId="2" borderId="0" xfId="0" applyFont="1" applyFill="1" applyBorder="1" applyAlignment="1">
      <alignment horizontal="left" vertical="top" wrapText="1"/>
    </xf>
    <xf numFmtId="0" fontId="35" fillId="18" borderId="0" xfId="0" applyFont="1" applyFill="1" applyBorder="1" applyAlignment="1">
      <alignment horizontal="left" vertical="top" wrapText="1"/>
    </xf>
    <xf numFmtId="0" fontId="35" fillId="18" borderId="10" xfId="0" applyFont="1" applyFill="1" applyBorder="1" applyAlignment="1">
      <alignment horizontal="left" vertical="top" wrapText="1"/>
    </xf>
    <xf numFmtId="3" fontId="21" fillId="2" borderId="10" xfId="0" applyNumberFormat="1" applyFont="1" applyFill="1" applyBorder="1" applyAlignment="1">
      <alignment/>
    </xf>
    <xf numFmtId="0" fontId="23" fillId="2" borderId="0" xfId="0" applyFont="1" applyFill="1" applyBorder="1" applyAlignment="1">
      <alignment horizontal="right"/>
    </xf>
    <xf numFmtId="167" fontId="0" fillId="2" borderId="0" xfId="0" applyNumberFormat="1" applyFont="1" applyFill="1" applyAlignment="1">
      <alignment/>
    </xf>
    <xf numFmtId="167" fontId="21" fillId="2" borderId="0" xfId="0" applyNumberFormat="1" applyFont="1" applyFill="1" applyAlignment="1">
      <alignment/>
    </xf>
    <xf numFmtId="0" fontId="36" fillId="18" borderId="10" xfId="0" applyFont="1" applyFill="1" applyBorder="1" applyAlignment="1">
      <alignment horizontal="left" vertical="top" wrapText="1"/>
    </xf>
    <xf numFmtId="169" fontId="0" fillId="2" borderId="0" xfId="0" applyNumberFormat="1" applyFill="1" applyAlignment="1">
      <alignment/>
    </xf>
    <xf numFmtId="0" fontId="26" fillId="2" borderId="11" xfId="0" applyFont="1" applyFill="1" applyBorder="1" applyAlignment="1">
      <alignment/>
    </xf>
    <xf numFmtId="0" fontId="27" fillId="18" borderId="0" xfId="0" applyFont="1" applyFill="1" applyBorder="1" applyAlignment="1">
      <alignment vertical="top" wrapText="1"/>
    </xf>
    <xf numFmtId="164" fontId="0" fillId="2" borderId="0" xfId="0" applyNumberFormat="1" applyFill="1" applyAlignment="1">
      <alignment/>
    </xf>
    <xf numFmtId="164" fontId="27" fillId="18" borderId="0" xfId="0" applyNumberFormat="1" applyFont="1" applyFill="1" applyBorder="1" applyAlignment="1">
      <alignment horizontal="right" vertical="top"/>
    </xf>
    <xf numFmtId="0" fontId="30" fillId="2" borderId="0" xfId="0" applyFont="1" applyFill="1" applyAlignment="1">
      <alignment/>
    </xf>
    <xf numFmtId="0" fontId="38" fillId="18" borderId="0" xfId="0" applyFont="1" applyFill="1" applyBorder="1" applyAlignment="1">
      <alignment horizontal="right"/>
    </xf>
    <xf numFmtId="164" fontId="28" fillId="18" borderId="0" xfId="0" applyNumberFormat="1" applyFont="1" applyFill="1" applyBorder="1" applyAlignment="1">
      <alignment horizontal="right" vertical="top"/>
    </xf>
    <xf numFmtId="0" fontId="28" fillId="18" borderId="0" xfId="0" applyFont="1" applyFill="1" applyBorder="1" applyAlignment="1">
      <alignment horizontal="left" vertical="top" wrapText="1"/>
    </xf>
    <xf numFmtId="164" fontId="28" fillId="18" borderId="0" xfId="0" applyFont="1" applyFill="1" applyBorder="1" applyAlignment="1">
      <alignment horizontal="right" vertical="top"/>
    </xf>
    <xf numFmtId="164" fontId="0" fillId="2" borderId="0" xfId="0" applyNumberFormat="1" applyFont="1" applyFill="1" applyBorder="1" applyAlignment="1">
      <alignment/>
    </xf>
    <xf numFmtId="171" fontId="0" fillId="2" borderId="0" xfId="0" applyNumberFormat="1" applyFont="1" applyFill="1" applyBorder="1" applyAlignment="1">
      <alignment/>
    </xf>
    <xf numFmtId="175" fontId="0" fillId="2" borderId="0" xfId="0" applyNumberFormat="1" applyFont="1" applyFill="1" applyBorder="1" applyAlignment="1">
      <alignment/>
    </xf>
    <xf numFmtId="167" fontId="0" fillId="2" borderId="10" xfId="0" applyNumberFormat="1" applyFill="1" applyBorder="1" applyAlignment="1">
      <alignment/>
    </xf>
    <xf numFmtId="0" fontId="0" fillId="2" borderId="10" xfId="0" applyFont="1" applyFill="1" applyBorder="1" applyAlignment="1">
      <alignment/>
    </xf>
    <xf numFmtId="167" fontId="0" fillId="2" borderId="10" xfId="0" applyNumberFormat="1" applyFont="1" applyFill="1" applyBorder="1" applyAlignment="1">
      <alignment/>
    </xf>
    <xf numFmtId="0" fontId="0" fillId="2" borderId="0" xfId="0" applyFont="1" applyFill="1" applyAlignment="1">
      <alignment horizontal="right" wrapText="1"/>
    </xf>
    <xf numFmtId="167" fontId="0" fillId="2" borderId="0" xfId="0" applyNumberFormat="1" applyFont="1" applyFill="1" applyAlignment="1">
      <alignment horizontal="right" wrapText="1"/>
    </xf>
    <xf numFmtId="3" fontId="0" fillId="2" borderId="0" xfId="0" applyNumberFormat="1" applyFont="1" applyFill="1" applyAlignment="1">
      <alignment/>
    </xf>
    <xf numFmtId="3" fontId="26" fillId="2" borderId="0" xfId="0" applyNumberFormat="1" applyFont="1" applyFill="1" applyAlignment="1">
      <alignment/>
    </xf>
    <xf numFmtId="3" fontId="21" fillId="2" borderId="0" xfId="0" applyNumberFormat="1" applyFont="1" applyFill="1" applyAlignment="1">
      <alignment/>
    </xf>
    <xf numFmtId="3" fontId="41" fillId="2" borderId="0" xfId="0" applyNumberFormat="1" applyFont="1" applyFill="1" applyAlignment="1">
      <alignment/>
    </xf>
    <xf numFmtId="3" fontId="41" fillId="2" borderId="10" xfId="0" applyNumberFormat="1" applyFont="1" applyFill="1" applyBorder="1" applyAlignment="1">
      <alignment/>
    </xf>
    <xf numFmtId="0" fontId="0" fillId="2" borderId="11" xfId="0" applyFont="1" applyFill="1" applyBorder="1" applyAlignment="1">
      <alignment/>
    </xf>
    <xf numFmtId="167" fontId="21" fillId="2" borderId="0" xfId="0" applyNumberFormat="1" applyFont="1" applyFill="1" applyBorder="1" applyAlignment="1">
      <alignment/>
    </xf>
    <xf numFmtId="0" fontId="42" fillId="2" borderId="0" xfId="0" applyFont="1" applyFill="1" applyAlignment="1">
      <alignment/>
    </xf>
    <xf numFmtId="0" fontId="33" fillId="18" borderId="10" xfId="60" applyFont="1" applyFill="1" applyBorder="1" applyAlignment="1">
      <alignment horizontal="right" wrapText="1"/>
      <protection/>
    </xf>
    <xf numFmtId="0" fontId="0" fillId="2" borderId="0" xfId="59" applyFont="1" applyFill="1" applyBorder="1" applyAlignment="1">
      <alignment wrapText="1"/>
      <protection/>
    </xf>
    <xf numFmtId="3" fontId="28" fillId="18" borderId="0" xfId="60" applyNumberFormat="1" applyFont="1" applyFill="1" applyBorder="1" applyAlignment="1">
      <alignment wrapText="1"/>
      <protection/>
    </xf>
    <xf numFmtId="3" fontId="35" fillId="18" borderId="0" xfId="60" applyNumberFormat="1" applyFont="1" applyFill="1" applyBorder="1" applyAlignment="1">
      <alignment wrapText="1"/>
      <protection/>
    </xf>
    <xf numFmtId="3" fontId="0" fillId="2" borderId="0" xfId="59" applyNumberFormat="1" applyFont="1" applyFill="1" applyBorder="1" applyAlignment="1">
      <alignment wrapText="1"/>
      <protection/>
    </xf>
    <xf numFmtId="3" fontId="35" fillId="18" borderId="10" xfId="60" applyNumberFormat="1" applyFont="1" applyFill="1" applyBorder="1" applyAlignment="1">
      <alignment wrapText="1"/>
      <protection/>
    </xf>
    <xf numFmtId="0" fontId="25" fillId="2" borderId="0" xfId="59" applyFont="1" applyFill="1" applyAlignment="1">
      <alignment horizontal="left" wrapText="1"/>
      <protection/>
    </xf>
    <xf numFmtId="0" fontId="26" fillId="2" borderId="10" xfId="59" applyFont="1" applyFill="1" applyBorder="1" applyAlignment="1">
      <alignment wrapText="1"/>
      <protection/>
    </xf>
    <xf numFmtId="0" fontId="0" fillId="2" borderId="10" xfId="59" applyFont="1" applyFill="1" applyBorder="1" applyAlignment="1">
      <alignment wrapText="1"/>
      <protection/>
    </xf>
    <xf numFmtId="0" fontId="26" fillId="2" borderId="0" xfId="59" applyFont="1" applyFill="1" applyBorder="1" applyAlignment="1">
      <alignment wrapText="1"/>
      <protection/>
    </xf>
    <xf numFmtId="0" fontId="0" fillId="2" borderId="0" xfId="59" applyFont="1" applyFill="1" applyAlignment="1">
      <alignment wrapText="1"/>
      <protection/>
    </xf>
    <xf numFmtId="0" fontId="21" fillId="2" borderId="0" xfId="59" applyFont="1" applyFill="1" applyAlignment="1">
      <alignment wrapText="1"/>
      <protection/>
    </xf>
    <xf numFmtId="0" fontId="21" fillId="2" borderId="10" xfId="59" applyFont="1" applyFill="1" applyBorder="1" applyAlignment="1">
      <alignment wrapText="1"/>
      <protection/>
    </xf>
    <xf numFmtId="0" fontId="22" fillId="2" borderId="0" xfId="59" applyFont="1" applyFill="1">
      <alignment/>
      <protection/>
    </xf>
    <xf numFmtId="0" fontId="0" fillId="2" borderId="11" xfId="0" applyFill="1" applyBorder="1" applyAlignment="1">
      <alignment/>
    </xf>
    <xf numFmtId="0" fontId="0" fillId="2" borderId="11" xfId="0" applyFill="1" applyBorder="1" applyAlignment="1">
      <alignment horizontal="right"/>
    </xf>
    <xf numFmtId="0" fontId="21" fillId="2" borderId="0" xfId="0" applyFont="1" applyFill="1" applyBorder="1" applyAlignment="1">
      <alignment horizontal="right" wrapText="1"/>
    </xf>
    <xf numFmtId="167" fontId="0" fillId="2" borderId="0" xfId="0" applyNumberFormat="1" applyFill="1" applyBorder="1" applyAlignment="1">
      <alignment/>
    </xf>
    <xf numFmtId="0" fontId="27" fillId="18" borderId="10" xfId="0" applyFont="1" applyFill="1" applyBorder="1" applyAlignment="1">
      <alignment horizontal="right" wrapText="1"/>
    </xf>
    <xf numFmtId="168" fontId="20" fillId="2" borderId="0" xfId="0" applyNumberFormat="1" applyFont="1" applyFill="1" applyAlignment="1">
      <alignment/>
    </xf>
    <xf numFmtId="167" fontId="0" fillId="2" borderId="0" xfId="0" applyNumberFormat="1" applyFont="1" applyFill="1" applyBorder="1" applyAlignment="1">
      <alignment/>
    </xf>
    <xf numFmtId="3" fontId="21" fillId="2" borderId="0" xfId="0" applyNumberFormat="1" applyFont="1" applyFill="1" applyBorder="1" applyAlignment="1">
      <alignment/>
    </xf>
    <xf numFmtId="176" fontId="27" fillId="18" borderId="0" xfId="0" applyFont="1" applyFill="1" applyBorder="1" applyAlignment="1">
      <alignment horizontal="right" vertical="top"/>
    </xf>
    <xf numFmtId="169" fontId="27" fillId="18" borderId="0" xfId="42" applyNumberFormat="1" applyFont="1" applyFill="1" applyBorder="1" applyAlignment="1">
      <alignment horizontal="right" vertical="top"/>
    </xf>
    <xf numFmtId="3" fontId="23" fillId="2" borderId="0" xfId="42" applyNumberFormat="1" applyFont="1" applyFill="1" applyBorder="1" applyAlignment="1">
      <alignment horizontal="right"/>
    </xf>
    <xf numFmtId="0" fontId="0" fillId="2" borderId="10" xfId="0" applyFill="1" applyBorder="1" applyAlignment="1">
      <alignment wrapText="1"/>
    </xf>
    <xf numFmtId="0" fontId="0" fillId="2" borderId="10" xfId="0" applyFill="1" applyBorder="1" applyAlignment="1">
      <alignment horizontal="right" wrapText="1"/>
    </xf>
    <xf numFmtId="0" fontId="21" fillId="2" borderId="10" xfId="0" applyFont="1" applyFill="1" applyBorder="1" applyAlignment="1">
      <alignment horizontal="right" wrapText="1"/>
    </xf>
    <xf numFmtId="0" fontId="23" fillId="2" borderId="0" xfId="0" applyFont="1" applyFill="1" applyBorder="1" applyAlignment="1">
      <alignment/>
    </xf>
    <xf numFmtId="0" fontId="30" fillId="2" borderId="0" xfId="0" applyFont="1" applyFill="1" applyBorder="1" applyAlignment="1">
      <alignment/>
    </xf>
    <xf numFmtId="167" fontId="0" fillId="2" borderId="0" xfId="0" applyNumberFormat="1" applyFont="1" applyFill="1" applyBorder="1" applyAlignment="1">
      <alignment/>
    </xf>
    <xf numFmtId="0" fontId="0" fillId="2" borderId="0" xfId="0" applyFill="1" applyBorder="1" applyAlignment="1">
      <alignment/>
    </xf>
    <xf numFmtId="0" fontId="0" fillId="2" borderId="10" xfId="0" applyFill="1" applyBorder="1" applyAlignment="1">
      <alignment horizontal="right"/>
    </xf>
    <xf numFmtId="1" fontId="0" fillId="2" borderId="0" xfId="0" applyNumberFormat="1" applyFill="1" applyBorder="1" applyAlignment="1">
      <alignment/>
    </xf>
    <xf numFmtId="1" fontId="0" fillId="2" borderId="10" xfId="0" applyNumberFormat="1" applyFill="1" applyBorder="1" applyAlignment="1">
      <alignment/>
    </xf>
    <xf numFmtId="0" fontId="23" fillId="2" borderId="0" xfId="0" applyFont="1" applyFill="1" applyBorder="1" applyAlignment="1">
      <alignment horizontal="left"/>
    </xf>
    <xf numFmtId="169" fontId="28" fillId="18" borderId="0" xfId="42" applyNumberFormat="1" applyFont="1" applyFill="1" applyBorder="1" applyAlignment="1">
      <alignment horizontal="right" vertical="top"/>
    </xf>
    <xf numFmtId="0" fontId="20" fillId="2" borderId="0" xfId="0" applyFont="1" applyFill="1" applyBorder="1" applyAlignment="1">
      <alignment horizontal="left"/>
    </xf>
    <xf numFmtId="0" fontId="30" fillId="2" borderId="0" xfId="0" applyFont="1" applyFill="1" applyAlignment="1">
      <alignment horizontal="left"/>
    </xf>
    <xf numFmtId="0" fontId="21" fillId="2" borderId="0" xfId="0" applyFont="1" applyFill="1" applyAlignment="1">
      <alignment horizontal="left"/>
    </xf>
    <xf numFmtId="166" fontId="23" fillId="2" borderId="10" xfId="0" applyNumberFormat="1" applyFont="1" applyFill="1" applyBorder="1" applyAlignment="1">
      <alignment horizontal="left"/>
    </xf>
    <xf numFmtId="166" fontId="25" fillId="2" borderId="10" xfId="0" applyNumberFormat="1" applyFont="1" applyFill="1" applyBorder="1" applyAlignment="1">
      <alignment horizontal="left"/>
    </xf>
    <xf numFmtId="49" fontId="0" fillId="2" borderId="0" xfId="0" applyNumberFormat="1" applyFont="1" applyFill="1" applyBorder="1" applyAlignment="1">
      <alignment horizontal="left"/>
    </xf>
    <xf numFmtId="0" fontId="22" fillId="2" borderId="0" xfId="0" applyFont="1" applyFill="1" applyAlignment="1">
      <alignment horizontal="left"/>
    </xf>
    <xf numFmtId="0" fontId="0" fillId="2" borderId="0" xfId="0" applyFill="1" applyAlignment="1">
      <alignment horizontal="left"/>
    </xf>
    <xf numFmtId="0" fontId="26" fillId="2" borderId="0" xfId="0" applyFont="1" applyFill="1" applyBorder="1" applyAlignment="1">
      <alignment horizontal="left"/>
    </xf>
    <xf numFmtId="0" fontId="0" fillId="2" borderId="0" xfId="0" applyFill="1" applyAlignment="1">
      <alignment horizontal="right" wrapText="1"/>
    </xf>
    <xf numFmtId="167" fontId="0" fillId="2" borderId="0" xfId="0" applyNumberFormat="1" applyFont="1" applyFill="1" applyAlignment="1">
      <alignment horizontal="right"/>
    </xf>
    <xf numFmtId="167" fontId="0" fillId="2" borderId="10" xfId="0" applyNumberFormat="1" applyFill="1" applyBorder="1" applyAlignment="1">
      <alignment horizontal="right" wrapText="1"/>
    </xf>
    <xf numFmtId="167" fontId="21" fillId="2" borderId="10" xfId="0" applyNumberFormat="1" applyFont="1" applyFill="1" applyBorder="1" applyAlignment="1">
      <alignment horizontal="right" wrapText="1"/>
    </xf>
    <xf numFmtId="167" fontId="0" fillId="2" borderId="0" xfId="0" applyNumberFormat="1" applyFill="1" applyBorder="1" applyAlignment="1">
      <alignment horizontal="right" wrapText="1"/>
    </xf>
    <xf numFmtId="167" fontId="23" fillId="2" borderId="0" xfId="0" applyNumberFormat="1" applyFont="1" applyFill="1" applyBorder="1" applyAlignment="1">
      <alignment horizontal="right"/>
    </xf>
    <xf numFmtId="0" fontId="21" fillId="2" borderId="0" xfId="0" applyFont="1" applyFill="1" applyAlignment="1">
      <alignment wrapText="1"/>
    </xf>
    <xf numFmtId="169" fontId="0" fillId="2" borderId="10" xfId="42" applyNumberFormat="1" applyFont="1" applyFill="1" applyBorder="1" applyAlignment="1">
      <alignment horizontal="right"/>
    </xf>
    <xf numFmtId="169" fontId="28" fillId="18" borderId="0" xfId="42" applyNumberFormat="1" applyFont="1" applyFill="1" applyBorder="1" applyAlignment="1">
      <alignment horizontal="left" vertical="top" wrapText="1"/>
    </xf>
    <xf numFmtId="169" fontId="35" fillId="18" borderId="10" xfId="42" applyNumberFormat="1" applyFont="1" applyFill="1" applyBorder="1" applyAlignment="1">
      <alignment horizontal="left" vertical="top" wrapText="1"/>
    </xf>
    <xf numFmtId="170" fontId="0" fillId="2" borderId="0" xfId="0" applyNumberFormat="1" applyFill="1" applyAlignment="1">
      <alignment/>
    </xf>
    <xf numFmtId="0" fontId="24" fillId="2" borderId="0" xfId="0" applyFont="1" applyFill="1" applyAlignment="1">
      <alignment horizontal="right"/>
    </xf>
    <xf numFmtId="171" fontId="28" fillId="18" borderId="0" xfId="0" applyNumberFormat="1" applyFont="1" applyFill="1" applyBorder="1" applyAlignment="1">
      <alignment horizontal="right" vertical="top"/>
    </xf>
    <xf numFmtId="171" fontId="28" fillId="18" borderId="10" xfId="0" applyNumberFormat="1" applyFont="1" applyFill="1" applyBorder="1" applyAlignment="1">
      <alignment horizontal="right" vertical="top"/>
    </xf>
    <xf numFmtId="0" fontId="42" fillId="2" borderId="0" xfId="0" applyFont="1" applyFill="1" applyAlignment="1">
      <alignment/>
    </xf>
    <xf numFmtId="0" fontId="20" fillId="2" borderId="0" xfId="0" applyFont="1" applyFill="1" applyBorder="1" applyAlignment="1">
      <alignment horizontal="right"/>
    </xf>
    <xf numFmtId="0" fontId="24" fillId="2" borderId="0" xfId="0" applyFont="1" applyFill="1" applyBorder="1" applyAlignment="1">
      <alignment/>
    </xf>
    <xf numFmtId="177" fontId="21" fillId="2" borderId="0" xfId="0" applyNumberFormat="1" applyFont="1" applyFill="1" applyBorder="1" applyAlignment="1">
      <alignment/>
    </xf>
    <xf numFmtId="168" fontId="20" fillId="2" borderId="0" xfId="0" applyNumberFormat="1" applyFont="1" applyFill="1" applyBorder="1" applyAlignment="1">
      <alignment/>
    </xf>
    <xf numFmtId="0" fontId="23" fillId="2" borderId="0" xfId="59" applyFont="1" applyFill="1" applyBorder="1" applyAlignment="1">
      <alignment horizontal="right" wrapText="1"/>
      <protection/>
    </xf>
    <xf numFmtId="164" fontId="21" fillId="2" borderId="10" xfId="0" applyNumberFormat="1" applyFont="1" applyFill="1" applyBorder="1" applyAlignment="1">
      <alignment/>
    </xf>
    <xf numFmtId="175" fontId="21" fillId="2" borderId="10" xfId="0" applyNumberFormat="1" applyFont="1" applyFill="1" applyBorder="1" applyAlignment="1">
      <alignment/>
    </xf>
    <xf numFmtId="171" fontId="28" fillId="18" borderId="0" xfId="0" applyFont="1" applyFill="1" applyBorder="1" applyAlignment="1">
      <alignment horizontal="right" vertical="top"/>
    </xf>
    <xf numFmtId="167" fontId="0" fillId="2" borderId="10" xfId="0" applyNumberFormat="1" applyFill="1" applyBorder="1" applyAlignment="1">
      <alignment horizontal="right"/>
    </xf>
    <xf numFmtId="0" fontId="24" fillId="2" borderId="0" xfId="0" applyFont="1" applyFill="1" applyBorder="1" applyAlignment="1">
      <alignment horizontal="right"/>
    </xf>
    <xf numFmtId="3" fontId="21" fillId="2" borderId="0" xfId="42" applyNumberFormat="1" applyFont="1" applyFill="1" applyBorder="1" applyAlignment="1">
      <alignment horizontal="right"/>
    </xf>
    <xf numFmtId="3" fontId="28" fillId="18" borderId="10" xfId="42" applyNumberFormat="1" applyFont="1" applyFill="1" applyBorder="1" applyAlignment="1">
      <alignment vertical="top"/>
    </xf>
    <xf numFmtId="171" fontId="28" fillId="18" borderId="10" xfId="0" applyFont="1" applyFill="1" applyBorder="1" applyAlignment="1">
      <alignment horizontal="right" vertical="top"/>
    </xf>
    <xf numFmtId="3" fontId="28" fillId="18" borderId="0" xfId="42" applyNumberFormat="1" applyFont="1" applyFill="1" applyBorder="1" applyAlignment="1">
      <alignment vertical="top"/>
    </xf>
    <xf numFmtId="3" fontId="0" fillId="2" borderId="0" xfId="42" applyNumberFormat="1" applyFont="1" applyFill="1" applyAlignment="1">
      <alignment/>
    </xf>
    <xf numFmtId="3" fontId="0" fillId="2" borderId="0" xfId="42" applyNumberFormat="1" applyFont="1" applyFill="1" applyBorder="1" applyAlignment="1">
      <alignment/>
    </xf>
    <xf numFmtId="164" fontId="27" fillId="0" borderId="0" xfId="0" applyFont="1" applyBorder="1" applyAlignment="1">
      <alignment horizontal="right" vertical="top"/>
    </xf>
    <xf numFmtId="3" fontId="0" fillId="2" borderId="0" xfId="0" applyNumberFormat="1" applyFont="1" applyFill="1" applyBorder="1" applyAlignment="1">
      <alignment/>
    </xf>
    <xf numFmtId="3" fontId="0" fillId="2" borderId="0" xfId="0" applyNumberFormat="1" applyFont="1" applyFill="1" applyBorder="1" applyAlignment="1">
      <alignment/>
    </xf>
    <xf numFmtId="175" fontId="33" fillId="18" borderId="10" xfId="0" applyNumberFormat="1" applyFont="1" applyFill="1" applyBorder="1" applyAlignment="1">
      <alignment horizontal="right"/>
    </xf>
    <xf numFmtId="3" fontId="35" fillId="18" borderId="10" xfId="0" applyNumberFormat="1" applyFont="1" applyFill="1" applyBorder="1" applyAlignment="1">
      <alignment horizontal="right" vertical="top"/>
    </xf>
    <xf numFmtId="3" fontId="21" fillId="2" borderId="10" xfId="42" applyNumberFormat="1" applyFont="1" applyFill="1" applyBorder="1" applyAlignment="1">
      <alignment/>
    </xf>
    <xf numFmtId="0" fontId="27" fillId="0" borderId="0" xfId="0" applyFont="1" applyBorder="1" applyAlignment="1">
      <alignment horizontal="left" vertical="top" wrapText="1"/>
    </xf>
    <xf numFmtId="175" fontId="27" fillId="0" borderId="0" xfId="0" applyNumberFormat="1" applyFont="1" applyBorder="1" applyAlignment="1">
      <alignment horizontal="right" vertical="top"/>
    </xf>
    <xf numFmtId="0" fontId="0" fillId="0" borderId="0" xfId="0" applyFont="1" applyBorder="1" applyAlignment="1">
      <alignment vertical="center"/>
    </xf>
    <xf numFmtId="171" fontId="27" fillId="0" borderId="0" xfId="0" applyFont="1" applyBorder="1" applyAlignment="1">
      <alignment horizontal="right" vertical="top"/>
    </xf>
    <xf numFmtId="171" fontId="28" fillId="0" borderId="0" xfId="0" applyFont="1" applyBorder="1" applyAlignment="1">
      <alignment horizontal="right" vertical="top"/>
    </xf>
    <xf numFmtId="171" fontId="28" fillId="0" borderId="10" xfId="0" applyFont="1" applyBorder="1" applyAlignment="1">
      <alignment horizontal="right" vertical="top"/>
    </xf>
    <xf numFmtId="3" fontId="33" fillId="0" borderId="11" xfId="0" applyNumberFormat="1" applyFont="1" applyBorder="1" applyAlignment="1">
      <alignment horizontal="right"/>
    </xf>
    <xf numFmtId="169" fontId="0" fillId="2" borderId="10" xfId="42" applyNumberFormat="1" applyFont="1" applyFill="1" applyBorder="1" applyAlignment="1">
      <alignment horizontal="right" wrapText="1"/>
    </xf>
    <xf numFmtId="169" fontId="33" fillId="18" borderId="11" xfId="42" applyNumberFormat="1" applyFont="1" applyFill="1" applyBorder="1" applyAlignment="1">
      <alignment horizontal="left" wrapText="1"/>
    </xf>
    <xf numFmtId="169" fontId="35" fillId="18" borderId="11" xfId="42" applyNumberFormat="1" applyFont="1" applyFill="1" applyBorder="1" applyAlignment="1">
      <alignment horizontal="left" wrapText="1"/>
    </xf>
    <xf numFmtId="169" fontId="38" fillId="18" borderId="11" xfId="42" applyNumberFormat="1" applyFont="1" applyFill="1" applyBorder="1" applyAlignment="1">
      <alignment horizontal="right"/>
    </xf>
    <xf numFmtId="0" fontId="0" fillId="2" borderId="11" xfId="0" applyFill="1" applyBorder="1" applyAlignment="1">
      <alignment/>
    </xf>
    <xf numFmtId="170" fontId="0" fillId="2" borderId="0" xfId="0" applyNumberFormat="1" applyFill="1" applyAlignment="1">
      <alignment/>
    </xf>
    <xf numFmtId="169" fontId="26" fillId="2" borderId="11" xfId="0" applyNumberFormat="1" applyFont="1" applyFill="1" applyBorder="1" applyAlignment="1">
      <alignment/>
    </xf>
    <xf numFmtId="0" fontId="49" fillId="2" borderId="0" xfId="0" applyFont="1" applyFill="1" applyAlignment="1">
      <alignment/>
    </xf>
    <xf numFmtId="167" fontId="21" fillId="2" borderId="0" xfId="42" applyNumberFormat="1" applyFont="1" applyFill="1" applyBorder="1" applyAlignment="1">
      <alignment/>
    </xf>
    <xf numFmtId="167" fontId="21" fillId="2" borderId="10" xfId="0" applyNumberFormat="1" applyFont="1" applyFill="1" applyBorder="1" applyAlignment="1">
      <alignment/>
    </xf>
    <xf numFmtId="167" fontId="28" fillId="18" borderId="0" xfId="42" applyNumberFormat="1" applyFont="1" applyFill="1" applyBorder="1" applyAlignment="1">
      <alignment horizontal="right" vertical="top"/>
    </xf>
    <xf numFmtId="171" fontId="0" fillId="2" borderId="0" xfId="0" applyNumberFormat="1" applyFill="1" applyAlignment="1">
      <alignment/>
    </xf>
    <xf numFmtId="3" fontId="0" fillId="2" borderId="10" xfId="0" applyNumberFormat="1" applyFill="1" applyBorder="1" applyAlignment="1">
      <alignment horizontal="right" wrapText="1"/>
    </xf>
    <xf numFmtId="3" fontId="21" fillId="2" borderId="10" xfId="0" applyNumberFormat="1" applyFont="1" applyFill="1" applyBorder="1" applyAlignment="1">
      <alignment horizontal="right" wrapText="1"/>
    </xf>
    <xf numFmtId="0" fontId="21" fillId="2" borderId="11" xfId="0" applyFont="1" applyFill="1" applyBorder="1" applyAlignment="1">
      <alignment horizontal="right" wrapText="1"/>
    </xf>
    <xf numFmtId="167" fontId="21" fillId="2" borderId="11" xfId="0" applyNumberFormat="1" applyFont="1" applyFill="1" applyBorder="1" applyAlignment="1">
      <alignment horizontal="right" wrapText="1"/>
    </xf>
    <xf numFmtId="1" fontId="0" fillId="2" borderId="0" xfId="59" applyNumberFormat="1" applyFont="1" applyFill="1" applyAlignment="1">
      <alignment wrapText="1"/>
      <protection/>
    </xf>
    <xf numFmtId="3" fontId="35" fillId="18" borderId="0" xfId="42" applyNumberFormat="1" applyFont="1" applyFill="1" applyBorder="1" applyAlignment="1">
      <alignment horizontal="right" vertical="top"/>
    </xf>
    <xf numFmtId="3" fontId="0" fillId="2" borderId="0" xfId="42" applyNumberFormat="1" applyFont="1" applyFill="1" applyBorder="1" applyAlignment="1">
      <alignment/>
    </xf>
    <xf numFmtId="3" fontId="35" fillId="18" borderId="10" xfId="42" applyNumberFormat="1" applyFont="1" applyFill="1" applyBorder="1" applyAlignment="1">
      <alignment horizontal="right" vertical="top"/>
    </xf>
    <xf numFmtId="3" fontId="0" fillId="2" borderId="0" xfId="0" applyNumberFormat="1" applyFont="1" applyFill="1" applyBorder="1" applyAlignment="1">
      <alignment horizontal="right" vertical="center"/>
    </xf>
    <xf numFmtId="0" fontId="0" fillId="2" borderId="0" xfId="0" applyFont="1" applyFill="1" applyBorder="1" applyAlignment="1">
      <alignment/>
    </xf>
    <xf numFmtId="0" fontId="36" fillId="18" borderId="0" xfId="0" applyFont="1" applyFill="1" applyBorder="1" applyAlignment="1">
      <alignment horizontal="left" vertical="top" wrapText="1"/>
    </xf>
    <xf numFmtId="0" fontId="21" fillId="18" borderId="0" xfId="0" applyFont="1" applyFill="1" applyBorder="1" applyAlignment="1">
      <alignment vertical="center"/>
    </xf>
    <xf numFmtId="0" fontId="27" fillId="18" borderId="0" xfId="0" applyFont="1" applyFill="1" applyBorder="1" applyAlignment="1">
      <alignment horizontal="center"/>
    </xf>
    <xf numFmtId="0" fontId="23" fillId="18" borderId="10" xfId="0" applyFont="1" applyFill="1" applyBorder="1" applyAlignment="1">
      <alignment vertical="center"/>
    </xf>
    <xf numFmtId="0" fontId="41" fillId="2" borderId="11" xfId="0" applyFont="1" applyFill="1" applyBorder="1" applyAlignment="1">
      <alignment horizontal="right" wrapText="1"/>
    </xf>
    <xf numFmtId="169" fontId="0" fillId="2" borderId="0" xfId="42" applyNumberFormat="1" applyFont="1" applyFill="1" applyAlignment="1">
      <alignment horizontal="right"/>
    </xf>
    <xf numFmtId="167" fontId="0" fillId="2" borderId="0" xfId="0" applyNumberFormat="1" applyFill="1" applyBorder="1" applyAlignment="1">
      <alignment horizontal="right"/>
    </xf>
    <xf numFmtId="171" fontId="0" fillId="2" borderId="0" xfId="0" applyNumberFormat="1" applyFill="1" applyBorder="1" applyAlignment="1">
      <alignment/>
    </xf>
    <xf numFmtId="3" fontId="35" fillId="18" borderId="0" xfId="0" applyNumberFormat="1" applyFont="1" applyFill="1" applyBorder="1" applyAlignment="1">
      <alignment horizontal="right" vertical="top"/>
    </xf>
    <xf numFmtId="169" fontId="0" fillId="2" borderId="0" xfId="0" applyNumberFormat="1" applyFill="1" applyBorder="1" applyAlignment="1">
      <alignment/>
    </xf>
    <xf numFmtId="167" fontId="0" fillId="2" borderId="0" xfId="0" applyNumberFormat="1" applyFill="1" applyAlignment="1">
      <alignment horizontal="right"/>
    </xf>
    <xf numFmtId="167" fontId="0" fillId="2" borderId="0" xfId="0" applyNumberFormat="1" applyFont="1" applyFill="1" applyAlignment="1">
      <alignment horizontal="right"/>
    </xf>
    <xf numFmtId="3" fontId="28" fillId="18" borderId="0" xfId="0" applyNumberFormat="1" applyFont="1" applyFill="1" applyBorder="1" applyAlignment="1">
      <alignment horizontal="right" vertical="top" wrapText="1"/>
    </xf>
    <xf numFmtId="3" fontId="0" fillId="2" borderId="0" xfId="0" applyNumberFormat="1" applyFont="1" applyFill="1" applyBorder="1" applyAlignment="1">
      <alignment horizontal="right"/>
    </xf>
    <xf numFmtId="3" fontId="21" fillId="2" borderId="0" xfId="0" applyNumberFormat="1" applyFont="1" applyFill="1" applyBorder="1" applyAlignment="1">
      <alignment horizontal="right"/>
    </xf>
    <xf numFmtId="3" fontId="35" fillId="18" borderId="0" xfId="0" applyNumberFormat="1" applyFont="1" applyFill="1" applyBorder="1" applyAlignment="1">
      <alignment horizontal="right" vertical="top" wrapText="1"/>
    </xf>
    <xf numFmtId="3" fontId="21" fillId="2" borderId="10" xfId="0" applyNumberFormat="1" applyFont="1" applyFill="1" applyBorder="1" applyAlignment="1">
      <alignment horizontal="right"/>
    </xf>
    <xf numFmtId="0" fontId="0" fillId="2" borderId="0" xfId="0" applyFont="1" applyFill="1" applyBorder="1" applyAlignment="1">
      <alignment horizontal="right" wrapText="1"/>
    </xf>
    <xf numFmtId="0" fontId="26" fillId="2" borderId="12" xfId="0" applyFont="1" applyFill="1" applyBorder="1" applyAlignment="1">
      <alignment horizontal="left" vertical="center"/>
    </xf>
    <xf numFmtId="0" fontId="28" fillId="2" borderId="12" xfId="0" applyFont="1" applyFill="1" applyBorder="1" applyAlignment="1">
      <alignment horizontal="left" vertical="center" wrapText="1"/>
    </xf>
    <xf numFmtId="0" fontId="0" fillId="2" borderId="12" xfId="0" applyFont="1" applyFill="1" applyBorder="1" applyAlignment="1">
      <alignment horizontal="left" vertical="center"/>
    </xf>
    <xf numFmtId="0" fontId="21" fillId="2" borderId="12" xfId="0" applyFont="1" applyFill="1" applyBorder="1" applyAlignment="1">
      <alignment horizontal="left" vertical="center"/>
    </xf>
    <xf numFmtId="0" fontId="21" fillId="18" borderId="0" xfId="0" applyFont="1" applyFill="1" applyBorder="1" applyAlignment="1">
      <alignment horizontal="left" vertical="center"/>
    </xf>
    <xf numFmtId="0" fontId="35" fillId="18" borderId="0" xfId="0" applyFont="1" applyFill="1" applyBorder="1" applyAlignment="1">
      <alignment horizontal="left" vertical="center" wrapText="1"/>
    </xf>
    <xf numFmtId="0" fontId="21" fillId="2" borderId="0" xfId="0" applyFont="1" applyFill="1" applyBorder="1" applyAlignment="1">
      <alignment horizontal="left" vertical="center"/>
    </xf>
    <xf numFmtId="0" fontId="21" fillId="18" borderId="13" xfId="0" applyFont="1" applyFill="1" applyBorder="1" applyAlignment="1">
      <alignment horizontal="left" vertical="center"/>
    </xf>
    <xf numFmtId="0" fontId="35" fillId="18" borderId="12" xfId="0" applyFont="1" applyFill="1" applyBorder="1" applyAlignment="1">
      <alignment horizontal="right" vertical="center" wrapText="1"/>
    </xf>
    <xf numFmtId="0" fontId="21" fillId="2" borderId="12" xfId="0" applyFont="1" applyFill="1" applyBorder="1" applyAlignment="1">
      <alignment horizontal="right" vertical="center" wrapText="1"/>
    </xf>
    <xf numFmtId="0" fontId="28" fillId="18" borderId="0" xfId="0" applyFont="1" applyFill="1" applyBorder="1" applyAlignment="1">
      <alignment horizontal="left" vertical="center" wrapText="1"/>
    </xf>
    <xf numFmtId="0" fontId="26" fillId="2" borderId="0" xfId="0" applyFont="1" applyFill="1" applyBorder="1" applyAlignment="1">
      <alignment horizontal="right" vertical="center"/>
    </xf>
    <xf numFmtId="0" fontId="28" fillId="18" borderId="0" xfId="0" applyFont="1" applyFill="1" applyBorder="1" applyAlignment="1">
      <alignment horizontal="left" vertical="center" wrapText="1"/>
    </xf>
    <xf numFmtId="3" fontId="0" fillId="2" borderId="0" xfId="42" applyNumberFormat="1" applyFont="1" applyFill="1" applyBorder="1" applyAlignment="1">
      <alignment horizontal="right" vertical="center"/>
    </xf>
    <xf numFmtId="3" fontId="21" fillId="2" borderId="0" xfId="42" applyNumberFormat="1" applyFont="1" applyFill="1" applyBorder="1" applyAlignment="1">
      <alignment horizontal="right" vertical="center"/>
    </xf>
    <xf numFmtId="3" fontId="21" fillId="2" borderId="0" xfId="42" applyNumberFormat="1" applyFont="1" applyFill="1" applyBorder="1" applyAlignment="1">
      <alignment horizontal="right" vertical="center"/>
    </xf>
    <xf numFmtId="3" fontId="26" fillId="2" borderId="0" xfId="42" applyNumberFormat="1" applyFont="1" applyFill="1" applyBorder="1" applyAlignment="1">
      <alignment horizontal="right" vertical="center"/>
    </xf>
    <xf numFmtId="0" fontId="21" fillId="2" borderId="0" xfId="57" applyFont="1" applyFill="1" applyBorder="1" applyAlignment="1">
      <alignment horizontal="left" vertical="center"/>
      <protection/>
    </xf>
    <xf numFmtId="0" fontId="28" fillId="18" borderId="0" xfId="0" applyFont="1" applyFill="1" applyBorder="1" applyAlignment="1" quotePrefix="1">
      <alignment horizontal="left" vertical="center" wrapText="1"/>
    </xf>
    <xf numFmtId="0" fontId="0" fillId="2" borderId="0" xfId="57" applyFont="1" applyFill="1" applyBorder="1" applyAlignment="1" quotePrefix="1">
      <alignment horizontal="left" vertical="center"/>
      <protection/>
    </xf>
    <xf numFmtId="0" fontId="35" fillId="18" borderId="14" xfId="0" applyFont="1" applyFill="1" applyBorder="1" applyAlignment="1">
      <alignment horizontal="left" vertical="center" wrapText="1"/>
    </xf>
    <xf numFmtId="3" fontId="21" fillId="2" borderId="10" xfId="42" applyNumberFormat="1" applyFont="1" applyFill="1" applyBorder="1" applyAlignment="1">
      <alignment horizontal="right" vertical="center"/>
    </xf>
    <xf numFmtId="3" fontId="21" fillId="2" borderId="10" xfId="42" applyNumberFormat="1" applyFont="1" applyFill="1" applyBorder="1" applyAlignment="1">
      <alignment horizontal="right" vertical="center"/>
    </xf>
    <xf numFmtId="0" fontId="36" fillId="18" borderId="0" xfId="0" applyFont="1" applyFill="1" applyBorder="1" applyAlignment="1">
      <alignment horizontal="left" vertical="center" wrapText="1"/>
    </xf>
    <xf numFmtId="0" fontId="33" fillId="18" borderId="10" xfId="0" applyFont="1" applyFill="1" applyBorder="1" applyAlignment="1">
      <alignment horizontal="left" vertical="center" wrapText="1"/>
    </xf>
    <xf numFmtId="3" fontId="26" fillId="2" borderId="10" xfId="42" applyNumberFormat="1" applyFont="1" applyFill="1" applyBorder="1" applyAlignment="1">
      <alignment horizontal="right" vertical="center"/>
    </xf>
    <xf numFmtId="169" fontId="26" fillId="2" borderId="0" xfId="42" applyNumberFormat="1" applyFont="1" applyFill="1" applyBorder="1" applyAlignment="1">
      <alignment horizontal="left" vertical="center"/>
    </xf>
    <xf numFmtId="3" fontId="22" fillId="2" borderId="0" xfId="0" applyNumberFormat="1" applyFont="1" applyFill="1" applyBorder="1" applyAlignment="1">
      <alignment horizontal="left"/>
    </xf>
    <xf numFmtId="0" fontId="0" fillId="2" borderId="0" xfId="0" applyFill="1" applyAlignment="1">
      <alignment horizontal="left" vertical="center"/>
    </xf>
    <xf numFmtId="0" fontId="36" fillId="18" borderId="0" xfId="0" applyFont="1" applyFill="1" applyBorder="1" applyAlignment="1">
      <alignment horizontal="left"/>
    </xf>
    <xf numFmtId="1" fontId="0" fillId="2" borderId="0" xfId="0" applyNumberFormat="1" applyFill="1" applyBorder="1" applyAlignment="1">
      <alignment/>
    </xf>
    <xf numFmtId="0" fontId="52" fillId="2" borderId="0" xfId="0" applyFont="1" applyFill="1" applyAlignment="1">
      <alignment/>
    </xf>
    <xf numFmtId="0" fontId="0" fillId="2" borderId="12" xfId="0" applyFill="1" applyBorder="1" applyAlignment="1">
      <alignment/>
    </xf>
    <xf numFmtId="0" fontId="21" fillId="2" borderId="12" xfId="0" applyFont="1" applyFill="1" applyBorder="1" applyAlignment="1">
      <alignment horizontal="right" wrapText="1"/>
    </xf>
    <xf numFmtId="0" fontId="21" fillId="2" borderId="12" xfId="0" applyFont="1" applyFill="1" applyBorder="1" applyAlignment="1">
      <alignment/>
    </xf>
    <xf numFmtId="0" fontId="23" fillId="2" borderId="12" xfId="0" applyFont="1" applyFill="1" applyBorder="1" applyAlignment="1">
      <alignment/>
    </xf>
    <xf numFmtId="0" fontId="0" fillId="2" borderId="0" xfId="0" applyFont="1" applyFill="1" applyBorder="1" applyAlignment="1">
      <alignment horizontal="right"/>
    </xf>
    <xf numFmtId="0" fontId="0" fillId="2" borderId="15" xfId="0" applyFont="1" applyFill="1" applyBorder="1" applyAlignment="1">
      <alignment/>
    </xf>
    <xf numFmtId="0" fontId="0" fillId="2" borderId="12" xfId="0" applyFont="1" applyFill="1" applyBorder="1" applyAlignment="1">
      <alignment/>
    </xf>
    <xf numFmtId="0" fontId="0" fillId="2" borderId="12" xfId="0" applyFont="1" applyFill="1" applyBorder="1" applyAlignment="1">
      <alignment horizontal="right"/>
    </xf>
    <xf numFmtId="0" fontId="0" fillId="2" borderId="16" xfId="0" applyFont="1" applyFill="1" applyBorder="1" applyAlignment="1">
      <alignment horizontal="right"/>
    </xf>
    <xf numFmtId="0" fontId="26" fillId="2" borderId="0" xfId="0" applyFont="1" applyFill="1" applyBorder="1" applyAlignment="1">
      <alignment horizontal="right"/>
    </xf>
    <xf numFmtId="202" fontId="0" fillId="2" borderId="0" xfId="0" applyNumberFormat="1" applyFill="1" applyBorder="1" applyAlignment="1">
      <alignment horizontal="right"/>
    </xf>
    <xf numFmtId="202" fontId="0" fillId="2" borderId="0" xfId="0" applyNumberFormat="1" applyFont="1" applyFill="1" applyBorder="1" applyAlignment="1">
      <alignment horizontal="right"/>
    </xf>
    <xf numFmtId="0" fontId="21" fillId="2" borderId="0" xfId="0" applyFont="1" applyFill="1" applyAlignment="1">
      <alignment/>
    </xf>
    <xf numFmtId="202" fontId="21" fillId="2" borderId="0" xfId="0" applyNumberFormat="1" applyFont="1" applyFill="1" applyBorder="1" applyAlignment="1">
      <alignment horizontal="right"/>
    </xf>
    <xf numFmtId="202" fontId="21" fillId="2" borderId="0" xfId="0" applyNumberFormat="1" applyFont="1" applyFill="1" applyBorder="1" applyAlignment="1">
      <alignment horizontal="right"/>
    </xf>
    <xf numFmtId="0" fontId="0" fillId="2" borderId="0" xfId="0" applyFill="1" applyBorder="1" applyAlignment="1">
      <alignment horizontal="right"/>
    </xf>
    <xf numFmtId="0" fontId="21" fillId="2" borderId="10" xfId="0" applyFont="1" applyFill="1" applyBorder="1" applyAlignment="1">
      <alignment/>
    </xf>
    <xf numFmtId="202" fontId="21" fillId="2" borderId="10" xfId="0" applyNumberFormat="1" applyFont="1" applyFill="1" applyBorder="1" applyAlignment="1">
      <alignment horizontal="right"/>
    </xf>
    <xf numFmtId="3" fontId="21" fillId="2" borderId="12" xfId="0" applyNumberFormat="1" applyFont="1" applyFill="1" applyBorder="1" applyAlignment="1">
      <alignment/>
    </xf>
    <xf numFmtId="0" fontId="53" fillId="2" borderId="0" xfId="0" applyFont="1" applyFill="1" applyBorder="1" applyAlignment="1">
      <alignment/>
    </xf>
    <xf numFmtId="167" fontId="21" fillId="2" borderId="13" xfId="0" applyNumberFormat="1" applyFont="1" applyFill="1" applyBorder="1" applyAlignment="1">
      <alignment/>
    </xf>
    <xf numFmtId="0" fontId="22" fillId="2" borderId="0" xfId="0" applyFont="1" applyFill="1" applyAlignment="1">
      <alignment horizontal="left" wrapText="1"/>
    </xf>
    <xf numFmtId="0" fontId="22" fillId="2" borderId="0" xfId="0" applyFont="1" applyFill="1" applyBorder="1" applyAlignment="1">
      <alignment/>
    </xf>
    <xf numFmtId="0" fontId="26" fillId="2" borderId="10" xfId="0" applyFont="1" applyFill="1" applyBorder="1" applyAlignment="1">
      <alignment/>
    </xf>
    <xf numFmtId="0" fontId="41" fillId="2" borderId="0" xfId="0" applyFont="1" applyFill="1" applyBorder="1" applyAlignment="1">
      <alignment/>
    </xf>
    <xf numFmtId="0" fontId="0" fillId="2" borderId="13" xfId="0" applyFill="1" applyBorder="1" applyAlignment="1">
      <alignment wrapText="1"/>
    </xf>
    <xf numFmtId="0" fontId="21" fillId="2" borderId="17" xfId="0" applyFont="1" applyFill="1" applyBorder="1" applyAlignment="1">
      <alignment horizontal="right" wrapText="1"/>
    </xf>
    <xf numFmtId="0" fontId="0" fillId="2" borderId="0" xfId="0" applyFont="1" applyFill="1" applyBorder="1" applyAlignment="1">
      <alignment horizontal="right"/>
    </xf>
    <xf numFmtId="169" fontId="35" fillId="18" borderId="0" xfId="42" applyNumberFormat="1" applyFont="1" applyFill="1" applyBorder="1" applyAlignment="1">
      <alignment horizontal="right" vertical="top"/>
    </xf>
    <xf numFmtId="182" fontId="0" fillId="2" borderId="0" xfId="0" applyNumberFormat="1" applyFill="1" applyAlignment="1">
      <alignment/>
    </xf>
    <xf numFmtId="182" fontId="0" fillId="2" borderId="0" xfId="0" applyNumberFormat="1" applyFont="1" applyFill="1" applyAlignment="1">
      <alignment/>
    </xf>
    <xf numFmtId="182" fontId="21" fillId="2" borderId="0" xfId="0" applyNumberFormat="1" applyFont="1" applyFill="1" applyAlignment="1">
      <alignment/>
    </xf>
    <xf numFmtId="182" fontId="26" fillId="2" borderId="0" xfId="0" applyNumberFormat="1" applyFont="1" applyFill="1" applyAlignment="1">
      <alignment/>
    </xf>
    <xf numFmtId="182" fontId="21" fillId="2" borderId="12" xfId="0" applyNumberFormat="1" applyFont="1" applyFill="1" applyBorder="1" applyAlignment="1">
      <alignment/>
    </xf>
    <xf numFmtId="0" fontId="21" fillId="2" borderId="0" xfId="0" applyFont="1" applyFill="1" applyBorder="1" applyAlignment="1">
      <alignment/>
    </xf>
    <xf numFmtId="182" fontId="21" fillId="2" borderId="0" xfId="0" applyNumberFormat="1" applyFont="1" applyFill="1" applyBorder="1" applyAlignment="1">
      <alignment/>
    </xf>
    <xf numFmtId="0" fontId="21" fillId="2" borderId="0" xfId="0" applyFont="1" applyFill="1" applyBorder="1" applyAlignment="1">
      <alignment/>
    </xf>
    <xf numFmtId="0" fontId="22" fillId="2" borderId="0" xfId="0" applyFont="1" applyFill="1" applyBorder="1" applyAlignment="1">
      <alignment horizontal="left" wrapText="1"/>
    </xf>
    <xf numFmtId="0" fontId="21" fillId="2" borderId="0" xfId="0" applyFont="1" applyFill="1" applyBorder="1" applyAlignment="1">
      <alignment horizontal="right" wrapText="1"/>
    </xf>
    <xf numFmtId="0" fontId="52" fillId="2" borderId="0" xfId="0" applyFont="1" applyFill="1" applyBorder="1" applyAlignment="1">
      <alignment/>
    </xf>
    <xf numFmtId="0" fontId="0" fillId="2" borderId="18" xfId="0" applyFill="1" applyBorder="1" applyAlignment="1">
      <alignment/>
    </xf>
    <xf numFmtId="167" fontId="28" fillId="2" borderId="0" xfId="0" applyNumberFormat="1" applyFont="1" applyFill="1" applyBorder="1" applyAlignment="1">
      <alignment/>
    </xf>
    <xf numFmtId="0" fontId="26" fillId="2" borderId="12" xfId="0" applyFont="1" applyFill="1" applyBorder="1" applyAlignment="1">
      <alignment vertical="center"/>
    </xf>
    <xf numFmtId="0" fontId="21" fillId="2" borderId="12" xfId="0" applyFont="1" applyFill="1" applyBorder="1" applyAlignment="1">
      <alignment horizontal="center"/>
    </xf>
    <xf numFmtId="0" fontId="21" fillId="2" borderId="12" xfId="0" applyFont="1" applyFill="1" applyBorder="1" applyAlignment="1">
      <alignment/>
    </xf>
    <xf numFmtId="0" fontId="35" fillId="18" borderId="0" xfId="0" applyFont="1" applyFill="1" applyBorder="1" applyAlignment="1">
      <alignment horizontal="center" wrapText="1"/>
    </xf>
    <xf numFmtId="0" fontId="28" fillId="18" borderId="0" xfId="0" applyFont="1" applyFill="1" applyBorder="1" applyAlignment="1">
      <alignment horizontal="right" wrapText="1"/>
    </xf>
    <xf numFmtId="0" fontId="35" fillId="18" borderId="0" xfId="0" applyFont="1" applyFill="1" applyBorder="1" applyAlignment="1">
      <alignment horizontal="right" wrapText="1"/>
    </xf>
    <xf numFmtId="0" fontId="35" fillId="18" borderId="0" xfId="0" applyFont="1" applyFill="1" applyBorder="1" applyAlignment="1">
      <alignment wrapText="1"/>
    </xf>
    <xf numFmtId="182" fontId="28" fillId="18" borderId="0" xfId="0" applyNumberFormat="1" applyFont="1" applyFill="1" applyBorder="1" applyAlignment="1">
      <alignment horizontal="right" wrapText="1"/>
    </xf>
    <xf numFmtId="182" fontId="35" fillId="18" borderId="0" xfId="0" applyNumberFormat="1" applyFont="1" applyFill="1" applyBorder="1" applyAlignment="1">
      <alignment horizontal="right" wrapText="1"/>
    </xf>
    <xf numFmtId="182" fontId="21" fillId="2" borderId="0" xfId="0" applyNumberFormat="1" applyFont="1" applyFill="1" applyBorder="1" applyAlignment="1">
      <alignment horizontal="right"/>
    </xf>
    <xf numFmtId="0" fontId="28" fillId="18" borderId="0" xfId="0" applyFont="1" applyFill="1" applyBorder="1" applyAlignment="1">
      <alignment wrapText="1"/>
    </xf>
    <xf numFmtId="182" fontId="28" fillId="18" borderId="0" xfId="42" applyNumberFormat="1" applyFont="1" applyFill="1" applyBorder="1" applyAlignment="1">
      <alignment horizontal="right"/>
    </xf>
    <xf numFmtId="182" fontId="35" fillId="18" borderId="0" xfId="42" applyNumberFormat="1" applyFont="1" applyFill="1" applyBorder="1" applyAlignment="1">
      <alignment horizontal="right"/>
    </xf>
    <xf numFmtId="182" fontId="26" fillId="18" borderId="0" xfId="42" applyNumberFormat="1" applyFont="1" applyFill="1" applyBorder="1" applyAlignment="1">
      <alignment horizontal="right" vertical="center"/>
    </xf>
    <xf numFmtId="182" fontId="0" fillId="2" borderId="0" xfId="0" applyNumberFormat="1" applyFill="1" applyAlignment="1">
      <alignment horizontal="right"/>
    </xf>
    <xf numFmtId="0" fontId="28" fillId="18" borderId="0" xfId="0" applyFont="1" applyFill="1" applyBorder="1" applyAlignment="1">
      <alignment horizontal="left" wrapText="1"/>
    </xf>
    <xf numFmtId="182" fontId="0" fillId="18" borderId="0" xfId="42" applyNumberFormat="1" applyFont="1" applyFill="1" applyBorder="1" applyAlignment="1">
      <alignment horizontal="right" vertical="center"/>
    </xf>
    <xf numFmtId="0" fontId="21" fillId="2" borderId="0" xfId="57" applyFont="1" applyFill="1" applyBorder="1" applyAlignment="1">
      <alignment/>
      <protection/>
    </xf>
    <xf numFmtId="0" fontId="0" fillId="2" borderId="0" xfId="57" applyFont="1" applyFill="1" applyBorder="1" applyAlignment="1">
      <alignment/>
      <protection/>
    </xf>
    <xf numFmtId="0" fontId="35" fillId="18" borderId="10" xfId="0" applyFont="1" applyFill="1" applyBorder="1" applyAlignment="1">
      <alignment wrapText="1"/>
    </xf>
    <xf numFmtId="182" fontId="35" fillId="18" borderId="10" xfId="42" applyNumberFormat="1" applyFont="1" applyFill="1" applyBorder="1" applyAlignment="1">
      <alignment horizontal="right"/>
    </xf>
    <xf numFmtId="182" fontId="0" fillId="2" borderId="0" xfId="42" applyNumberFormat="1" applyFont="1" applyFill="1" applyBorder="1" applyAlignment="1">
      <alignment horizontal="right"/>
    </xf>
    <xf numFmtId="182" fontId="21" fillId="2" borderId="0" xfId="42" applyNumberFormat="1" applyFont="1" applyFill="1" applyBorder="1" applyAlignment="1">
      <alignment horizontal="right"/>
    </xf>
    <xf numFmtId="0" fontId="33" fillId="18" borderId="10" xfId="0" applyFont="1" applyFill="1" applyBorder="1" applyAlignment="1">
      <alignment horizontal="left" vertical="top" wrapText="1"/>
    </xf>
    <xf numFmtId="169" fontId="26" fillId="2" borderId="0" xfId="42" applyNumberFormat="1" applyFont="1" applyFill="1" applyBorder="1" applyAlignment="1">
      <alignment/>
    </xf>
    <xf numFmtId="0" fontId="0" fillId="2" borderId="0" xfId="0" applyFill="1" applyAlignment="1">
      <alignment wrapText="1"/>
    </xf>
    <xf numFmtId="0" fontId="0" fillId="2" borderId="11" xfId="0" applyFill="1" applyBorder="1" applyAlignment="1">
      <alignment horizontal="right" wrapText="1"/>
    </xf>
    <xf numFmtId="3" fontId="0" fillId="2" borderId="0" xfId="42" applyNumberFormat="1" applyFont="1" applyFill="1" applyAlignment="1">
      <alignment/>
    </xf>
    <xf numFmtId="3" fontId="21" fillId="2" borderId="0" xfId="42" applyNumberFormat="1" applyFont="1" applyFill="1" applyAlignment="1">
      <alignment/>
    </xf>
    <xf numFmtId="3" fontId="26" fillId="2" borderId="0" xfId="42" applyNumberFormat="1" applyFont="1" applyFill="1" applyAlignment="1">
      <alignment horizontal="right"/>
    </xf>
    <xf numFmtId="167" fontId="21" fillId="2" borderId="0" xfId="42" applyNumberFormat="1" applyFont="1" applyFill="1" applyBorder="1" applyAlignment="1">
      <alignment/>
    </xf>
    <xf numFmtId="167" fontId="21" fillId="2" borderId="10" xfId="42" applyNumberFormat="1" applyFont="1" applyFill="1" applyBorder="1" applyAlignment="1">
      <alignment/>
    </xf>
    <xf numFmtId="0" fontId="21" fillId="2" borderId="11" xfId="0" applyFont="1" applyFill="1" applyBorder="1" applyAlignment="1">
      <alignment/>
    </xf>
    <xf numFmtId="3" fontId="0" fillId="2" borderId="0" xfId="0" applyNumberFormat="1" applyFill="1" applyAlignment="1">
      <alignment horizontal="left" indent="3"/>
    </xf>
    <xf numFmtId="0" fontId="0" fillId="2" borderId="0" xfId="0" applyFill="1" applyAlignment="1">
      <alignment/>
    </xf>
    <xf numFmtId="0" fontId="26" fillId="2" borderId="10" xfId="0" applyFont="1" applyFill="1" applyBorder="1" applyAlignment="1">
      <alignment/>
    </xf>
    <xf numFmtId="0" fontId="0" fillId="2" borderId="10" xfId="0" applyFill="1" applyBorder="1" applyAlignment="1">
      <alignment/>
    </xf>
    <xf numFmtId="0" fontId="0" fillId="2" borderId="0" xfId="0" applyFill="1" applyBorder="1" applyAlignment="1">
      <alignment horizontal="right" wrapText="1"/>
    </xf>
    <xf numFmtId="0" fontId="21" fillId="2" borderId="10" xfId="0" applyFont="1" applyFill="1" applyBorder="1" applyAlignment="1">
      <alignment horizontal="right" wrapText="1"/>
    </xf>
    <xf numFmtId="0" fontId="0" fillId="2" borderId="0" xfId="0" applyFill="1" applyBorder="1" applyAlignment="1">
      <alignment wrapText="1"/>
    </xf>
    <xf numFmtId="0" fontId="26" fillId="2" borderId="0" xfId="0" applyFont="1" applyFill="1" applyBorder="1" applyAlignment="1">
      <alignment horizontal="right"/>
    </xf>
    <xf numFmtId="3" fontId="0" fillId="2" borderId="0" xfId="42" applyNumberFormat="1" applyFont="1" applyFill="1" applyAlignment="1">
      <alignment/>
    </xf>
    <xf numFmtId="3" fontId="21" fillId="2" borderId="0" xfId="42" applyNumberFormat="1" applyFont="1" applyFill="1" applyAlignment="1">
      <alignment/>
    </xf>
    <xf numFmtId="169" fontId="21" fillId="2" borderId="0" xfId="42" applyNumberFormat="1" applyFont="1" applyFill="1" applyAlignment="1">
      <alignment/>
    </xf>
    <xf numFmtId="0" fontId="21" fillId="2" borderId="10" xfId="0" applyFont="1" applyFill="1" applyBorder="1" applyAlignment="1">
      <alignment wrapText="1"/>
    </xf>
    <xf numFmtId="3" fontId="21" fillId="2" borderId="10" xfId="42" applyNumberFormat="1" applyFont="1" applyFill="1" applyBorder="1" applyAlignment="1">
      <alignment/>
    </xf>
    <xf numFmtId="169" fontId="0" fillId="2" borderId="0" xfId="42" applyNumberFormat="1" applyFont="1" applyFill="1" applyBorder="1" applyAlignment="1">
      <alignment/>
    </xf>
    <xf numFmtId="167" fontId="0" fillId="2" borderId="0" xfId="42" applyNumberFormat="1" applyFont="1" applyFill="1" applyBorder="1" applyAlignment="1">
      <alignment/>
    </xf>
    <xf numFmtId="167" fontId="21" fillId="2" borderId="0" xfId="42" applyNumberFormat="1" applyFont="1" applyFill="1" applyBorder="1" applyAlignment="1">
      <alignment/>
    </xf>
    <xf numFmtId="170" fontId="21" fillId="2" borderId="0" xfId="42" applyNumberFormat="1" applyFont="1" applyFill="1" applyBorder="1" applyAlignment="1">
      <alignment/>
    </xf>
    <xf numFmtId="167" fontId="21" fillId="2" borderId="10" xfId="42" applyNumberFormat="1" applyFont="1" applyFill="1" applyBorder="1" applyAlignment="1">
      <alignment/>
    </xf>
    <xf numFmtId="0" fontId="21" fillId="2" borderId="0" xfId="0" applyFont="1" applyFill="1" applyBorder="1" applyAlignment="1">
      <alignment/>
    </xf>
    <xf numFmtId="0" fontId="24" fillId="2" borderId="0" xfId="0" applyFont="1" applyFill="1" applyBorder="1" applyAlignment="1">
      <alignment/>
    </xf>
    <xf numFmtId="182" fontId="0" fillId="2" borderId="0" xfId="0" applyNumberFormat="1" applyFill="1" applyBorder="1" applyAlignment="1">
      <alignment/>
    </xf>
    <xf numFmtId="0" fontId="21" fillId="2" borderId="11" xfId="0" applyFont="1" applyFill="1" applyBorder="1" applyAlignment="1">
      <alignment horizontal="right" wrapText="1"/>
    </xf>
    <xf numFmtId="0" fontId="21" fillId="2" borderId="0" xfId="0" applyFont="1" applyFill="1" applyAlignment="1">
      <alignment/>
    </xf>
    <xf numFmtId="0" fontId="0" fillId="2" borderId="0" xfId="0" applyFont="1" applyFill="1" applyAlignment="1">
      <alignment/>
    </xf>
    <xf numFmtId="0" fontId="21" fillId="2" borderId="10" xfId="0" applyFont="1" applyFill="1" applyBorder="1" applyAlignment="1">
      <alignment/>
    </xf>
    <xf numFmtId="0" fontId="26" fillId="2" borderId="18" xfId="0" applyFont="1" applyFill="1" applyBorder="1" applyAlignment="1">
      <alignment horizontal="right"/>
    </xf>
    <xf numFmtId="0" fontId="22" fillId="2" borderId="0" xfId="0" applyFont="1" applyFill="1" applyAlignment="1">
      <alignment/>
    </xf>
    <xf numFmtId="0" fontId="26" fillId="2" borderId="0" xfId="0" applyFont="1" applyFill="1" applyBorder="1" applyAlignment="1">
      <alignment horizontal="right" vertical="top"/>
    </xf>
    <xf numFmtId="3" fontId="26" fillId="2" borderId="0" xfId="42" applyNumberFormat="1" applyFont="1" applyFill="1" applyAlignment="1">
      <alignment/>
    </xf>
    <xf numFmtId="167" fontId="26" fillId="2" borderId="0" xfId="0" applyNumberFormat="1" applyFont="1" applyFill="1" applyAlignment="1">
      <alignment/>
    </xf>
    <xf numFmtId="169" fontId="0" fillId="2" borderId="0" xfId="42" applyNumberFormat="1" applyFont="1" applyFill="1" applyBorder="1" applyAlignment="1">
      <alignment/>
    </xf>
    <xf numFmtId="0" fontId="0" fillId="2" borderId="0" xfId="0" applyFont="1" applyFill="1" applyBorder="1" applyAlignment="1">
      <alignment/>
    </xf>
    <xf numFmtId="167" fontId="21" fillId="2" borderId="0" xfId="0" applyNumberFormat="1" applyFont="1" applyFill="1" applyBorder="1" applyAlignment="1">
      <alignment/>
    </xf>
    <xf numFmtId="0" fontId="21" fillId="2" borderId="0" xfId="0" applyFont="1" applyFill="1" applyBorder="1" applyAlignment="1">
      <alignment horizontal="center"/>
    </xf>
    <xf numFmtId="0" fontId="21" fillId="2" borderId="0" xfId="0" applyFont="1" applyFill="1" applyBorder="1" applyAlignment="1">
      <alignment/>
    </xf>
    <xf numFmtId="169" fontId="21" fillId="2" borderId="0" xfId="42" applyNumberFormat="1" applyFont="1" applyFill="1" applyBorder="1" applyAlignment="1">
      <alignment/>
    </xf>
    <xf numFmtId="202" fontId="21" fillId="2" borderId="0" xfId="0" applyNumberFormat="1" applyFont="1" applyFill="1" applyBorder="1" applyAlignment="1">
      <alignment horizontal="right"/>
    </xf>
    <xf numFmtId="171" fontId="0" fillId="2" borderId="0" xfId="0" applyNumberFormat="1" applyFill="1" applyBorder="1" applyAlignment="1">
      <alignment/>
    </xf>
    <xf numFmtId="167" fontId="0" fillId="2" borderId="0" xfId="0" applyNumberFormat="1" applyFill="1" applyBorder="1" applyAlignment="1">
      <alignment/>
    </xf>
    <xf numFmtId="171" fontId="21" fillId="2" borderId="0" xfId="0" applyNumberFormat="1" applyFont="1" applyFill="1" applyBorder="1" applyAlignment="1">
      <alignment/>
    </xf>
    <xf numFmtId="167" fontId="21" fillId="2" borderId="0" xfId="0" applyNumberFormat="1" applyFont="1" applyFill="1" applyBorder="1" applyAlignment="1">
      <alignment/>
    </xf>
    <xf numFmtId="0" fontId="0" fillId="2" borderId="0" xfId="0" applyFont="1" applyFill="1" applyBorder="1" applyAlignment="1">
      <alignment/>
    </xf>
    <xf numFmtId="0" fontId="54" fillId="2" borderId="0" xfId="0" applyFont="1" applyFill="1" applyBorder="1" applyAlignment="1">
      <alignment/>
    </xf>
    <xf numFmtId="0" fontId="21" fillId="2" borderId="0" xfId="0" applyFont="1" applyFill="1" applyBorder="1" applyAlignment="1">
      <alignment horizontal="left" wrapText="1"/>
    </xf>
    <xf numFmtId="0" fontId="26" fillId="2" borderId="10" xfId="0" applyFont="1" applyFill="1" applyBorder="1" applyAlignment="1">
      <alignment/>
    </xf>
    <xf numFmtId="0" fontId="0" fillId="2" borderId="10" xfId="0" applyFont="1" applyFill="1" applyBorder="1" applyAlignment="1">
      <alignment/>
    </xf>
    <xf numFmtId="0" fontId="26" fillId="2" borderId="18" xfId="0" applyFont="1" applyFill="1" applyBorder="1" applyAlignment="1">
      <alignment/>
    </xf>
    <xf numFmtId="0" fontId="26" fillId="2" borderId="0" xfId="0" applyFont="1" applyFill="1" applyBorder="1" applyAlignment="1">
      <alignment/>
    </xf>
    <xf numFmtId="0" fontId="21" fillId="2" borderId="10" xfId="0" applyFont="1" applyFill="1" applyBorder="1" applyAlignment="1">
      <alignment horizontal="right"/>
    </xf>
    <xf numFmtId="0" fontId="21" fillId="2" borderId="0" xfId="0" applyFont="1" applyFill="1" applyBorder="1" applyAlignment="1">
      <alignment horizontal="left"/>
    </xf>
    <xf numFmtId="3" fontId="0" fillId="2" borderId="0" xfId="0" applyNumberFormat="1" applyFont="1" applyFill="1" applyBorder="1" applyAlignment="1">
      <alignment horizontal="right"/>
    </xf>
    <xf numFmtId="0" fontId="0" fillId="2" borderId="0" xfId="0" applyFont="1" applyFill="1" applyAlignment="1">
      <alignment horizontal="left"/>
    </xf>
    <xf numFmtId="3" fontId="26" fillId="2" borderId="0" xfId="0" applyNumberFormat="1" applyFont="1" applyFill="1" applyBorder="1" applyAlignment="1">
      <alignment/>
    </xf>
    <xf numFmtId="0" fontId="0" fillId="2" borderId="10" xfId="0" applyFont="1" applyFill="1" applyBorder="1" applyAlignment="1">
      <alignment horizontal="left"/>
    </xf>
    <xf numFmtId="167" fontId="26" fillId="2" borderId="0" xfId="0" applyNumberFormat="1" applyFont="1" applyFill="1" applyBorder="1" applyAlignment="1">
      <alignment/>
    </xf>
    <xf numFmtId="0" fontId="0" fillId="2" borderId="0" xfId="0" applyFont="1" applyFill="1" applyBorder="1" applyAlignment="1">
      <alignment horizontal="center" vertical="top" wrapText="1"/>
    </xf>
    <xf numFmtId="0" fontId="21" fillId="2" borderId="10" xfId="0" applyFont="1" applyFill="1" applyBorder="1" applyAlignment="1">
      <alignment horizontal="right" vertical="top" wrapText="1"/>
    </xf>
    <xf numFmtId="0" fontId="21" fillId="2" borderId="0" xfId="0" applyFont="1" applyFill="1" applyBorder="1" applyAlignment="1">
      <alignment wrapText="1"/>
    </xf>
    <xf numFmtId="0" fontId="21" fillId="2" borderId="0" xfId="0" applyFont="1" applyFill="1" applyBorder="1" applyAlignment="1">
      <alignment horizontal="right" wrapText="1"/>
    </xf>
    <xf numFmtId="0" fontId="0" fillId="2" borderId="0" xfId="0" applyFont="1" applyFill="1" applyAlignment="1">
      <alignment horizontal="right"/>
    </xf>
    <xf numFmtId="0" fontId="26" fillId="2" borderId="18" xfId="0" applyFont="1" applyFill="1" applyBorder="1" applyAlignment="1">
      <alignment horizontal="right"/>
    </xf>
    <xf numFmtId="202" fontId="0" fillId="2" borderId="0" xfId="0" applyNumberFormat="1" applyFont="1" applyFill="1" applyBorder="1" applyAlignment="1">
      <alignment horizontal="right"/>
    </xf>
    <xf numFmtId="3" fontId="0" fillId="2" borderId="0" xfId="0" applyNumberFormat="1" applyFont="1" applyFill="1" applyBorder="1" applyAlignment="1">
      <alignment horizontal="right"/>
    </xf>
    <xf numFmtId="0" fontId="22" fillId="2" borderId="0" xfId="0" applyFont="1" applyFill="1" applyAlignment="1">
      <alignment/>
    </xf>
    <xf numFmtId="0" fontId="22" fillId="2" borderId="0" xfId="0" applyFont="1" applyFill="1" applyBorder="1" applyAlignment="1">
      <alignment/>
    </xf>
    <xf numFmtId="0" fontId="42" fillId="2" borderId="0" xfId="0" applyFont="1" applyFill="1" applyBorder="1" applyAlignment="1">
      <alignment horizontal="left"/>
    </xf>
    <xf numFmtId="0" fontId="42" fillId="2" borderId="0" xfId="0" applyFont="1" applyFill="1" applyBorder="1" applyAlignment="1">
      <alignment horizontal="left" wrapText="1"/>
    </xf>
    <xf numFmtId="0" fontId="30" fillId="2" borderId="0" xfId="0" applyFont="1" applyFill="1" applyBorder="1" applyAlignment="1">
      <alignment horizontal="left" wrapText="1"/>
    </xf>
    <xf numFmtId="0" fontId="42" fillId="2" borderId="0" xfId="0" applyFont="1" applyFill="1" applyAlignment="1">
      <alignment/>
    </xf>
    <xf numFmtId="0" fontId="27" fillId="0" borderId="0" xfId="0" applyFont="1" applyBorder="1" applyAlignment="1">
      <alignment horizontal="center" wrapText="1"/>
    </xf>
    <xf numFmtId="0" fontId="0" fillId="0" borderId="0" xfId="0" applyBorder="1" applyAlignment="1">
      <alignment horizontal="center" vertical="center"/>
    </xf>
    <xf numFmtId="0" fontId="12" fillId="19" borderId="0" xfId="53" applyFill="1" applyAlignment="1">
      <alignment/>
    </xf>
    <xf numFmtId="0" fontId="12" fillId="2" borderId="0" xfId="53" applyFill="1" applyBorder="1" applyAlignment="1">
      <alignment horizontal="left"/>
    </xf>
    <xf numFmtId="0" fontId="12" fillId="2" borderId="0" xfId="53" applyFill="1" applyAlignment="1">
      <alignment/>
    </xf>
    <xf numFmtId="0" fontId="12" fillId="2" borderId="0" xfId="53" applyFill="1" applyBorder="1" applyAlignment="1">
      <alignment/>
    </xf>
    <xf numFmtId="0" fontId="31" fillId="2" borderId="0" xfId="0" applyFont="1" applyFill="1" applyAlignment="1">
      <alignment horizontal="left" vertical="center"/>
    </xf>
    <xf numFmtId="0" fontId="32" fillId="2" borderId="0" xfId="0" applyFont="1" applyFill="1" applyAlignment="1">
      <alignment/>
    </xf>
    <xf numFmtId="0" fontId="31" fillId="2" borderId="0" xfId="0" applyFont="1" applyFill="1" applyAlignment="1">
      <alignment/>
    </xf>
    <xf numFmtId="0" fontId="55" fillId="2" borderId="0" xfId="0" applyFont="1" applyFill="1" applyAlignment="1">
      <alignment/>
    </xf>
    <xf numFmtId="0" fontId="21" fillId="2" borderId="0" xfId="59" applyFont="1" applyFill="1" applyBorder="1" applyAlignment="1">
      <alignment wrapText="1"/>
      <protection/>
    </xf>
    <xf numFmtId="1" fontId="0" fillId="2" borderId="0" xfId="59" applyNumberFormat="1" applyFont="1" applyFill="1" applyBorder="1" applyAlignment="1">
      <alignment wrapText="1"/>
      <protection/>
    </xf>
    <xf numFmtId="0" fontId="12" fillId="20" borderId="0" xfId="53" applyFill="1" applyAlignment="1">
      <alignment/>
    </xf>
    <xf numFmtId="0" fontId="12" fillId="2" borderId="0" xfId="53" applyFill="1" applyAlignment="1">
      <alignment horizontal="left"/>
    </xf>
    <xf numFmtId="0" fontId="12" fillId="2" borderId="0" xfId="53" applyFill="1" applyAlignment="1">
      <alignment/>
    </xf>
    <xf numFmtId="0" fontId="12" fillId="21" borderId="0" xfId="53" applyFill="1" applyAlignment="1">
      <alignment/>
    </xf>
    <xf numFmtId="168" fontId="30" fillId="2" borderId="0" xfId="0" applyNumberFormat="1" applyFont="1" applyFill="1" applyAlignment="1">
      <alignment/>
    </xf>
    <xf numFmtId="168" fontId="0" fillId="2" borderId="0" xfId="0" applyNumberFormat="1" applyFont="1" applyFill="1" applyAlignment="1">
      <alignment/>
    </xf>
    <xf numFmtId="49" fontId="0" fillId="2" borderId="0" xfId="0" applyNumberFormat="1" applyFont="1" applyFill="1" applyBorder="1" applyAlignment="1">
      <alignment horizontal="right"/>
    </xf>
    <xf numFmtId="168" fontId="0" fillId="2" borderId="0" xfId="0" applyNumberFormat="1" applyFont="1" applyFill="1" applyBorder="1" applyAlignment="1">
      <alignment/>
    </xf>
    <xf numFmtId="177" fontId="0" fillId="2" borderId="0" xfId="0" applyNumberFormat="1" applyFont="1" applyFill="1" applyBorder="1" applyAlignment="1">
      <alignment/>
    </xf>
    <xf numFmtId="0" fontId="0" fillId="2" borderId="11" xfId="0" applyFont="1" applyFill="1" applyBorder="1" applyAlignment="1">
      <alignment horizontal="right"/>
    </xf>
    <xf numFmtId="0" fontId="0" fillId="2" borderId="10" xfId="0" applyFont="1" applyFill="1" applyBorder="1" applyAlignment="1">
      <alignment horizontal="right"/>
    </xf>
    <xf numFmtId="168" fontId="0" fillId="2" borderId="10" xfId="0" applyNumberFormat="1" applyFont="1" applyFill="1" applyBorder="1" applyAlignment="1">
      <alignment/>
    </xf>
    <xf numFmtId="0" fontId="35" fillId="18" borderId="11" xfId="0" applyFont="1" applyFill="1" applyBorder="1" applyAlignment="1">
      <alignment horizontal="left" vertical="top" wrapText="1"/>
    </xf>
    <xf numFmtId="167" fontId="21" fillId="2" borderId="11" xfId="0" applyNumberFormat="1" applyFont="1" applyFill="1" applyBorder="1" applyAlignment="1">
      <alignment/>
    </xf>
    <xf numFmtId="168" fontId="0" fillId="2" borderId="11" xfId="0" applyNumberFormat="1" applyFont="1" applyFill="1" applyBorder="1" applyAlignment="1">
      <alignment horizontal="right"/>
    </xf>
    <xf numFmtId="168" fontId="0" fillId="2" borderId="0" xfId="0" applyNumberFormat="1" applyFont="1" applyFill="1" applyBorder="1" applyAlignment="1">
      <alignment horizontal="right"/>
    </xf>
    <xf numFmtId="0" fontId="26" fillId="2" borderId="0" xfId="0" applyFont="1" applyFill="1" applyBorder="1" applyAlignment="1">
      <alignment horizontal="right" wrapText="1"/>
    </xf>
    <xf numFmtId="2" fontId="0" fillId="2" borderId="10" xfId="0" applyNumberFormat="1" applyFill="1" applyBorder="1" applyAlignment="1">
      <alignment/>
    </xf>
    <xf numFmtId="167" fontId="24" fillId="2" borderId="0" xfId="0" applyNumberFormat="1" applyFont="1" applyFill="1" applyAlignment="1">
      <alignment/>
    </xf>
    <xf numFmtId="167" fontId="23" fillId="2" borderId="0" xfId="0" applyNumberFormat="1" applyFont="1" applyFill="1" applyAlignment="1">
      <alignment/>
    </xf>
    <xf numFmtId="167" fontId="24" fillId="2" borderId="11" xfId="0" applyNumberFormat="1" applyFont="1" applyFill="1" applyBorder="1" applyAlignment="1">
      <alignment/>
    </xf>
    <xf numFmtId="167" fontId="23" fillId="2" borderId="11" xfId="0" applyNumberFormat="1" applyFont="1" applyFill="1" applyBorder="1" applyAlignment="1">
      <alignment/>
    </xf>
    <xf numFmtId="0" fontId="24" fillId="2" borderId="10" xfId="0" applyFont="1" applyFill="1" applyBorder="1" applyAlignment="1">
      <alignment horizontal="right"/>
    </xf>
    <xf numFmtId="0" fontId="35" fillId="18" borderId="12" xfId="0" applyFont="1" applyFill="1" applyBorder="1" applyAlignment="1">
      <alignment horizontal="right" wrapText="1"/>
    </xf>
    <xf numFmtId="0" fontId="33" fillId="18" borderId="0" xfId="0" applyFont="1" applyFill="1" applyBorder="1" applyAlignment="1">
      <alignment horizontal="right" wrapText="1"/>
    </xf>
    <xf numFmtId="0" fontId="36" fillId="18" borderId="0" xfId="0" applyFont="1" applyFill="1" applyBorder="1" applyAlignment="1">
      <alignment vertical="center" wrapText="1"/>
    </xf>
    <xf numFmtId="2" fontId="0" fillId="2" borderId="0" xfId="0" applyNumberFormat="1" applyFill="1" applyAlignment="1">
      <alignment vertical="center"/>
    </xf>
    <xf numFmtId="0" fontId="0" fillId="2" borderId="0" xfId="0" applyFill="1" applyBorder="1" applyAlignment="1">
      <alignment vertical="center" wrapText="1"/>
    </xf>
    <xf numFmtId="0" fontId="0" fillId="2" borderId="0" xfId="0" applyFont="1" applyFill="1" applyBorder="1" applyAlignment="1">
      <alignment vertical="center"/>
    </xf>
    <xf numFmtId="0" fontId="0" fillId="2" borderId="10" xfId="0" applyFont="1" applyFill="1" applyBorder="1" applyAlignment="1">
      <alignment vertical="center"/>
    </xf>
    <xf numFmtId="0" fontId="36" fillId="2" borderId="10" xfId="0" applyFont="1" applyFill="1" applyBorder="1" applyAlignment="1">
      <alignment horizontal="center" wrapText="1"/>
    </xf>
    <xf numFmtId="0" fontId="0" fillId="2" borderId="0" xfId="0" applyFont="1" applyFill="1" applyBorder="1" applyAlignment="1">
      <alignment horizontal="center" vertical="center"/>
    </xf>
    <xf numFmtId="0" fontId="36" fillId="2" borderId="0" xfId="0" applyFont="1" applyFill="1" applyBorder="1" applyAlignment="1">
      <alignment horizontal="left" vertical="top" wrapText="1"/>
    </xf>
    <xf numFmtId="1" fontId="27" fillId="2" borderId="0" xfId="64" applyNumberFormat="1" applyFont="1" applyFill="1" applyBorder="1" applyAlignment="1">
      <alignment horizontal="right" vertical="top"/>
    </xf>
    <xf numFmtId="0" fontId="0" fillId="2" borderId="0" xfId="0" applyFont="1" applyFill="1" applyBorder="1" applyAlignment="1">
      <alignment horizontal="center" vertical="center"/>
    </xf>
    <xf numFmtId="0" fontId="27" fillId="2" borderId="10" xfId="0" applyFont="1" applyFill="1" applyBorder="1" applyAlignment="1">
      <alignment horizontal="left" vertical="top" wrapText="1"/>
    </xf>
    <xf numFmtId="0" fontId="36" fillId="2" borderId="10" xfId="0" applyFont="1" applyFill="1" applyBorder="1" applyAlignment="1">
      <alignment horizontal="left" vertical="top" wrapText="1"/>
    </xf>
    <xf numFmtId="1" fontId="27" fillId="2" borderId="10" xfId="64" applyNumberFormat="1" applyFont="1" applyFill="1" applyBorder="1" applyAlignment="1">
      <alignment horizontal="right" vertical="top"/>
    </xf>
    <xf numFmtId="2" fontId="0" fillId="2" borderId="0" xfId="0" applyNumberFormat="1" applyFill="1" applyBorder="1" applyAlignment="1">
      <alignment vertical="center"/>
    </xf>
    <xf numFmtId="2" fontId="0" fillId="2" borderId="0" xfId="0" applyNumberFormat="1" applyFill="1" applyBorder="1" applyAlignment="1">
      <alignment/>
    </xf>
    <xf numFmtId="167" fontId="31" fillId="2" borderId="0" xfId="0" applyNumberFormat="1" applyFont="1" applyFill="1" applyBorder="1" applyAlignment="1">
      <alignment/>
    </xf>
    <xf numFmtId="0" fontId="0" fillId="2" borderId="13" xfId="0" applyFill="1" applyBorder="1" applyAlignment="1">
      <alignment/>
    </xf>
    <xf numFmtId="169" fontId="0" fillId="2" borderId="10" xfId="0" applyNumberFormat="1" applyFill="1" applyBorder="1" applyAlignment="1">
      <alignment/>
    </xf>
    <xf numFmtId="0" fontId="28" fillId="2" borderId="18" xfId="0" applyFont="1" applyFill="1" applyBorder="1" applyAlignment="1">
      <alignment/>
    </xf>
    <xf numFmtId="167" fontId="28" fillId="2" borderId="10" xfId="0" applyNumberFormat="1" applyFont="1" applyFill="1" applyBorder="1" applyAlignment="1">
      <alignment/>
    </xf>
    <xf numFmtId="0" fontId="28" fillId="2" borderId="0" xfId="0" applyFont="1" applyFill="1" applyBorder="1" applyAlignment="1">
      <alignment wrapText="1"/>
    </xf>
    <xf numFmtId="0" fontId="28" fillId="2" borderId="10" xfId="0" applyFont="1" applyFill="1" applyBorder="1" applyAlignment="1">
      <alignment wrapText="1"/>
    </xf>
    <xf numFmtId="0" fontId="28" fillId="2" borderId="10" xfId="0" applyFont="1" applyFill="1" applyBorder="1" applyAlignment="1">
      <alignment/>
    </xf>
    <xf numFmtId="0" fontId="33" fillId="2" borderId="10" xfId="0" applyFont="1" applyFill="1" applyBorder="1" applyAlignment="1">
      <alignment horizontal="left"/>
    </xf>
    <xf numFmtId="0" fontId="21" fillId="2" borderId="10" xfId="0" applyFont="1" applyFill="1" applyBorder="1" applyAlignment="1">
      <alignment wrapText="1"/>
    </xf>
    <xf numFmtId="0" fontId="21" fillId="2" borderId="18" xfId="0" applyFont="1" applyFill="1" applyBorder="1" applyAlignment="1">
      <alignment horizontal="right"/>
    </xf>
    <xf numFmtId="0" fontId="21" fillId="2" borderId="0" xfId="0" applyFont="1" applyFill="1" applyBorder="1" applyAlignment="1">
      <alignment horizontal="right"/>
    </xf>
    <xf numFmtId="0" fontId="21" fillId="2" borderId="18" xfId="0" applyFont="1" applyFill="1" applyBorder="1" applyAlignment="1">
      <alignment/>
    </xf>
    <xf numFmtId="0" fontId="26" fillId="2" borderId="10" xfId="0" applyFont="1" applyFill="1" applyBorder="1" applyAlignment="1">
      <alignment horizontal="right"/>
    </xf>
    <xf numFmtId="0" fontId="21" fillId="2" borderId="12" xfId="0" applyFont="1" applyFill="1" applyBorder="1" applyAlignment="1">
      <alignment horizontal="right"/>
    </xf>
    <xf numFmtId="0" fontId="22" fillId="2" borderId="0" xfId="0" applyFont="1" applyFill="1" applyBorder="1" applyAlignment="1">
      <alignment horizontal="right" vertical="top" wrapText="1"/>
    </xf>
    <xf numFmtId="0" fontId="22" fillId="2" borderId="11" xfId="0" applyFont="1" applyFill="1" applyBorder="1" applyAlignment="1">
      <alignment horizontal="right" vertical="top" wrapText="1"/>
    </xf>
    <xf numFmtId="0" fontId="23" fillId="2" borderId="0" xfId="0" applyFont="1" applyFill="1" applyBorder="1" applyAlignment="1">
      <alignment horizontal="right" vertical="top" wrapText="1"/>
    </xf>
    <xf numFmtId="182" fontId="21" fillId="2" borderId="0" xfId="0" applyNumberFormat="1" applyFont="1" applyFill="1" applyBorder="1" applyAlignment="1" quotePrefix="1">
      <alignment horizontal="right"/>
    </xf>
    <xf numFmtId="182" fontId="21" fillId="2" borderId="0" xfId="0" applyNumberFormat="1" applyFont="1" applyFill="1" applyBorder="1" applyAlignment="1">
      <alignment horizontal="right" wrapText="1"/>
    </xf>
    <xf numFmtId="182" fontId="21" fillId="2" borderId="0" xfId="0" applyNumberFormat="1" applyFont="1" applyFill="1" applyAlignment="1">
      <alignment horizontal="right"/>
    </xf>
    <xf numFmtId="182" fontId="0" fillId="2" borderId="0" xfId="0" applyNumberFormat="1" applyFill="1" applyBorder="1" applyAlignment="1">
      <alignment horizontal="right"/>
    </xf>
    <xf numFmtId="182" fontId="0" fillId="2" borderId="10" xfId="0" applyNumberFormat="1" applyFill="1" applyBorder="1" applyAlignment="1">
      <alignment horizontal="right"/>
    </xf>
    <xf numFmtId="182" fontId="0" fillId="2" borderId="0" xfId="64" applyNumberFormat="1" applyFill="1" applyBorder="1" applyAlignment="1">
      <alignment horizontal="right"/>
    </xf>
    <xf numFmtId="182" fontId="22" fillId="2" borderId="0" xfId="0" applyNumberFormat="1" applyFont="1" applyFill="1" applyBorder="1" applyAlignment="1">
      <alignment horizontal="right"/>
    </xf>
    <xf numFmtId="0" fontId="22" fillId="2" borderId="0" xfId="0" applyFont="1" applyFill="1" applyBorder="1" applyAlignment="1">
      <alignment horizontal="left" wrapText="1"/>
    </xf>
    <xf numFmtId="167" fontId="0" fillId="2" borderId="10" xfId="0" applyNumberFormat="1" applyFont="1" applyFill="1" applyBorder="1" applyAlignment="1">
      <alignment/>
    </xf>
    <xf numFmtId="0" fontId="0" fillId="2" borderId="0" xfId="0" applyFont="1" applyFill="1" applyBorder="1" applyAlignment="1" quotePrefix="1">
      <alignment vertical="top" wrapText="1"/>
    </xf>
    <xf numFmtId="0" fontId="0" fillId="2" borderId="0" xfId="0" applyFont="1" applyFill="1" applyBorder="1" applyAlignment="1" quotePrefix="1">
      <alignment horizontal="left" vertical="top" wrapText="1"/>
    </xf>
    <xf numFmtId="0" fontId="0" fillId="2" borderId="10" xfId="0" applyFont="1" applyFill="1" applyBorder="1" applyAlignment="1" quotePrefix="1">
      <alignment horizontal="left" vertical="top" wrapText="1"/>
    </xf>
    <xf numFmtId="202" fontId="0" fillId="2" borderId="10" xfId="0" applyNumberFormat="1" applyFont="1" applyFill="1" applyBorder="1" applyAlignment="1">
      <alignment horizontal="right"/>
    </xf>
    <xf numFmtId="3" fontId="0" fillId="2" borderId="10" xfId="0" applyNumberFormat="1" applyFont="1" applyFill="1" applyBorder="1" applyAlignment="1">
      <alignment horizontal="right"/>
    </xf>
    <xf numFmtId="208" fontId="0" fillId="2" borderId="0" xfId="0" applyNumberFormat="1" applyFont="1" applyFill="1" applyBorder="1" applyAlignment="1">
      <alignment horizontal="right"/>
    </xf>
    <xf numFmtId="208" fontId="0" fillId="2" borderId="10" xfId="0" applyNumberFormat="1" applyFont="1" applyFill="1" applyBorder="1" applyAlignment="1">
      <alignment horizontal="right"/>
    </xf>
    <xf numFmtId="0" fontId="49" fillId="0" borderId="0" xfId="0" applyFont="1" applyAlignment="1">
      <alignment/>
    </xf>
    <xf numFmtId="0" fontId="53" fillId="2" borderId="0" xfId="0" applyFont="1" applyFill="1" applyBorder="1" applyAlignment="1">
      <alignment/>
    </xf>
    <xf numFmtId="0" fontId="23" fillId="2" borderId="10" xfId="0" applyFont="1" applyFill="1" applyBorder="1" applyAlignment="1">
      <alignment/>
    </xf>
    <xf numFmtId="0" fontId="21" fillId="2" borderId="10" xfId="58" applyFont="1" applyFill="1" applyBorder="1" applyAlignment="1">
      <alignment horizontal="center"/>
      <protection/>
    </xf>
    <xf numFmtId="0" fontId="1" fillId="2" borderId="0" xfId="58" applyFill="1" applyBorder="1">
      <alignment/>
      <protection/>
    </xf>
    <xf numFmtId="0" fontId="0" fillId="2" borderId="0" xfId="58" applyFont="1" applyFill="1" applyBorder="1" applyAlignment="1">
      <alignment horizontal="right" wrapText="1"/>
      <protection/>
    </xf>
    <xf numFmtId="0" fontId="26" fillId="2" borderId="0" xfId="0" applyFont="1" applyFill="1" applyBorder="1" applyAlignment="1">
      <alignment horizontal="right"/>
    </xf>
    <xf numFmtId="0" fontId="0" fillId="2" borderId="0" xfId="0" applyFill="1" applyBorder="1" applyAlignment="1">
      <alignment/>
    </xf>
    <xf numFmtId="3" fontId="0" fillId="2" borderId="0" xfId="58" applyNumberFormat="1" applyFont="1" applyFill="1" applyBorder="1">
      <alignment/>
      <protection/>
    </xf>
    <xf numFmtId="0" fontId="21" fillId="2" borderId="10" xfId="58" applyFont="1" applyFill="1" applyBorder="1">
      <alignment/>
      <protection/>
    </xf>
    <xf numFmtId="3" fontId="21" fillId="2" borderId="10" xfId="58" applyNumberFormat="1" applyFont="1" applyFill="1" applyBorder="1">
      <alignment/>
      <protection/>
    </xf>
    <xf numFmtId="167" fontId="0" fillId="2" borderId="0" xfId="58" applyNumberFormat="1" applyFont="1" applyFill="1" applyBorder="1">
      <alignment/>
      <protection/>
    </xf>
    <xf numFmtId="1" fontId="21" fillId="2" borderId="10" xfId="58" applyNumberFormat="1" applyFont="1" applyFill="1" applyBorder="1">
      <alignment/>
      <protection/>
    </xf>
    <xf numFmtId="0" fontId="64" fillId="2" borderId="0" xfId="0" applyFont="1" applyFill="1" applyBorder="1" applyAlignment="1">
      <alignment horizontal="left" indent="2"/>
    </xf>
    <xf numFmtId="182" fontId="21" fillId="2" borderId="10" xfId="0" applyNumberFormat="1" applyFont="1" applyFill="1" applyBorder="1" applyAlignment="1">
      <alignment horizontal="right" wrapText="1"/>
    </xf>
    <xf numFmtId="182" fontId="21" fillId="2" borderId="10" xfId="0" applyNumberFormat="1" applyFont="1" applyFill="1" applyBorder="1" applyAlignment="1">
      <alignment horizontal="right"/>
    </xf>
    <xf numFmtId="182" fontId="21" fillId="2" borderId="10" xfId="0" applyNumberFormat="1" applyFont="1" applyFill="1" applyBorder="1" applyAlignment="1" quotePrefix="1">
      <alignment horizontal="right"/>
    </xf>
    <xf numFmtId="0" fontId="0" fillId="2" borderId="10" xfId="0" applyFill="1" applyBorder="1" applyAlignment="1">
      <alignment horizontal="left" wrapText="1"/>
    </xf>
    <xf numFmtId="0" fontId="21" fillId="2" borderId="10" xfId="0" applyNumberFormat="1" applyFont="1" applyFill="1" applyBorder="1" applyAlignment="1">
      <alignment horizontal="right" wrapText="1"/>
    </xf>
    <xf numFmtId="0" fontId="21" fillId="2" borderId="10" xfId="0" applyNumberFormat="1" applyFont="1" applyFill="1" applyBorder="1" applyAlignment="1">
      <alignment horizontal="right"/>
    </xf>
    <xf numFmtId="3" fontId="26" fillId="2" borderId="0" xfId="58" applyNumberFormat="1" applyFont="1" applyFill="1" applyBorder="1">
      <alignment/>
      <protection/>
    </xf>
    <xf numFmtId="167" fontId="26" fillId="2" borderId="0" xfId="58" applyNumberFormat="1" applyFont="1" applyFill="1" applyBorder="1">
      <alignment/>
      <protection/>
    </xf>
    <xf numFmtId="3" fontId="0" fillId="2" borderId="0" xfId="58" applyNumberFormat="1" applyFont="1" applyFill="1" applyBorder="1" applyAlignment="1">
      <alignment horizontal="right"/>
      <protection/>
    </xf>
    <xf numFmtId="167" fontId="0" fillId="2" borderId="0" xfId="58" applyNumberFormat="1" applyFont="1" applyFill="1" applyBorder="1" applyAlignment="1">
      <alignment horizontal="right"/>
      <protection/>
    </xf>
    <xf numFmtId="0" fontId="0" fillId="2" borderId="0" xfId="0" applyFont="1" applyFill="1" applyBorder="1" applyAlignment="1">
      <alignment horizontal="left" indent="1"/>
    </xf>
    <xf numFmtId="0" fontId="0" fillId="2" borderId="0" xfId="0" applyFill="1" applyBorder="1" applyAlignment="1">
      <alignment horizontal="left" wrapText="1" indent="1"/>
    </xf>
    <xf numFmtId="0" fontId="0" fillId="2" borderId="0" xfId="0" applyFill="1" applyBorder="1" applyAlignment="1">
      <alignment horizontal="left" indent="1"/>
    </xf>
    <xf numFmtId="0" fontId="28" fillId="18" borderId="0" xfId="0" applyFont="1" applyFill="1" applyBorder="1" applyAlignment="1">
      <alignment horizontal="left" vertical="top" wrapText="1" indent="1"/>
    </xf>
    <xf numFmtId="166" fontId="24" fillId="2" borderId="0" xfId="61" applyNumberFormat="1" applyFont="1" applyFill="1" applyBorder="1" applyAlignment="1">
      <alignment horizontal="left" indent="1"/>
      <protection/>
    </xf>
    <xf numFmtId="0" fontId="0" fillId="2" borderId="0" xfId="0" applyFont="1" applyFill="1" applyBorder="1" applyAlignment="1">
      <alignment horizontal="left" indent="1"/>
    </xf>
    <xf numFmtId="0" fontId="0" fillId="2" borderId="0" xfId="0" applyFont="1" applyFill="1" applyBorder="1" applyAlignment="1">
      <alignment horizontal="left" wrapText="1" indent="1"/>
    </xf>
    <xf numFmtId="169" fontId="0" fillId="2" borderId="0" xfId="42" applyNumberFormat="1" applyFill="1" applyBorder="1" applyAlignment="1">
      <alignment/>
    </xf>
    <xf numFmtId="169" fontId="0" fillId="2" borderId="0" xfId="42" applyNumberFormat="1" applyFill="1" applyAlignment="1">
      <alignment/>
    </xf>
    <xf numFmtId="169" fontId="26" fillId="2" borderId="0" xfId="42" applyNumberFormat="1" applyFont="1" applyFill="1" applyBorder="1" applyAlignment="1">
      <alignment horizontal="right"/>
    </xf>
    <xf numFmtId="3" fontId="28" fillId="2" borderId="0" xfId="42" applyNumberFormat="1" applyFont="1" applyFill="1" applyBorder="1" applyAlignment="1">
      <alignment horizontal="right" vertical="top"/>
    </xf>
    <xf numFmtId="3" fontId="35" fillId="2" borderId="0" xfId="42" applyNumberFormat="1" applyFont="1" applyFill="1" applyBorder="1" applyAlignment="1">
      <alignment horizontal="right" vertical="top"/>
    </xf>
    <xf numFmtId="3" fontId="0" fillId="2" borderId="0" xfId="42" applyNumberFormat="1" applyFill="1" applyBorder="1" applyAlignment="1">
      <alignment/>
    </xf>
    <xf numFmtId="3" fontId="28" fillId="18" borderId="0" xfId="42" applyNumberFormat="1" applyFont="1" applyFill="1" applyBorder="1" applyAlignment="1">
      <alignment horizontal="right" vertical="top"/>
    </xf>
    <xf numFmtId="3" fontId="28" fillId="2" borderId="10" xfId="42" applyNumberFormat="1" applyFont="1" applyFill="1" applyBorder="1" applyAlignment="1">
      <alignment horizontal="right" vertical="top"/>
    </xf>
    <xf numFmtId="3" fontId="35" fillId="2" borderId="10" xfId="42" applyNumberFormat="1" applyFont="1" applyFill="1" applyBorder="1" applyAlignment="1">
      <alignment horizontal="right" vertical="top"/>
    </xf>
    <xf numFmtId="3" fontId="0" fillId="2" borderId="10" xfId="42" applyNumberFormat="1" applyFill="1" applyBorder="1" applyAlignment="1">
      <alignment/>
    </xf>
    <xf numFmtId="3" fontId="28" fillId="18" borderId="10" xfId="42" applyNumberFormat="1" applyFont="1" applyFill="1" applyBorder="1" applyAlignment="1">
      <alignment horizontal="right" vertical="top"/>
    </xf>
    <xf numFmtId="167" fontId="0" fillId="2" borderId="0" xfId="42" applyNumberFormat="1" applyFill="1" applyBorder="1" applyAlignment="1">
      <alignment/>
    </xf>
    <xf numFmtId="167" fontId="0" fillId="2" borderId="0" xfId="42" applyNumberFormat="1" applyFont="1" applyFill="1" applyAlignment="1">
      <alignment/>
    </xf>
    <xf numFmtId="167" fontId="21" fillId="2" borderId="0" xfId="42" applyNumberFormat="1" applyFont="1" applyFill="1" applyAlignment="1">
      <alignment/>
    </xf>
    <xf numFmtId="167" fontId="0" fillId="2" borderId="10" xfId="42" applyNumberFormat="1" applyFill="1" applyBorder="1" applyAlignment="1">
      <alignment/>
    </xf>
    <xf numFmtId="167" fontId="0" fillId="2" borderId="10" xfId="42" applyNumberFormat="1" applyFont="1" applyFill="1" applyBorder="1" applyAlignment="1">
      <alignment/>
    </xf>
    <xf numFmtId="3" fontId="28" fillId="0" borderId="0" xfId="42" applyNumberFormat="1" applyFont="1" applyBorder="1" applyAlignment="1">
      <alignment horizontal="right" vertical="top"/>
    </xf>
    <xf numFmtId="3" fontId="28" fillId="0" borderId="10" xfId="42" applyNumberFormat="1" applyFont="1" applyBorder="1" applyAlignment="1">
      <alignment horizontal="right" vertical="top"/>
    </xf>
    <xf numFmtId="3" fontId="0" fillId="2" borderId="0" xfId="42" applyNumberFormat="1" applyFont="1" applyFill="1" applyAlignment="1">
      <alignment horizontal="right"/>
    </xf>
    <xf numFmtId="3" fontId="21" fillId="2" borderId="10" xfId="42" applyNumberFormat="1" applyFont="1" applyFill="1" applyBorder="1" applyAlignment="1">
      <alignment/>
    </xf>
    <xf numFmtId="3" fontId="27" fillId="18" borderId="0" xfId="42" applyNumberFormat="1" applyFont="1" applyFill="1" applyBorder="1" applyAlignment="1">
      <alignment horizontal="right" vertical="top"/>
    </xf>
    <xf numFmtId="0" fontId="0" fillId="18" borderId="10" xfId="0" applyFont="1" applyFill="1" applyBorder="1" applyAlignment="1">
      <alignment vertical="center"/>
    </xf>
    <xf numFmtId="0" fontId="28" fillId="18" borderId="10" xfId="0" applyFont="1" applyFill="1" applyBorder="1" applyAlignment="1">
      <alignment horizontal="right" wrapText="1"/>
    </xf>
    <xf numFmtId="0" fontId="0" fillId="2" borderId="10" xfId="0" applyFont="1" applyFill="1" applyBorder="1" applyAlignment="1">
      <alignment horizontal="right"/>
    </xf>
    <xf numFmtId="0" fontId="28" fillId="18" borderId="0" xfId="0" applyFont="1" applyFill="1" applyBorder="1" applyAlignment="1">
      <alignment horizontal="center" wrapText="1"/>
    </xf>
    <xf numFmtId="171" fontId="28" fillId="18" borderId="0" xfId="0" applyFont="1" applyFill="1" applyBorder="1" applyAlignment="1">
      <alignment horizontal="right" vertical="top"/>
    </xf>
    <xf numFmtId="171" fontId="35" fillId="18" borderId="10" xfId="0" applyFont="1" applyFill="1" applyBorder="1" applyAlignment="1">
      <alignment horizontal="right" vertical="top"/>
    </xf>
    <xf numFmtId="0" fontId="35" fillId="18" borderId="0" xfId="0" applyFont="1" applyFill="1" applyBorder="1" applyAlignment="1">
      <alignment horizontal="left" vertical="top"/>
    </xf>
    <xf numFmtId="0" fontId="28" fillId="18" borderId="10" xfId="0" applyFont="1" applyFill="1" applyBorder="1" applyAlignment="1">
      <alignment horizontal="left" vertical="center" wrapText="1"/>
    </xf>
    <xf numFmtId="3" fontId="0" fillId="2" borderId="10" xfId="42" applyNumberFormat="1" applyFont="1" applyFill="1" applyBorder="1" applyAlignment="1">
      <alignment horizontal="right" vertical="center"/>
    </xf>
    <xf numFmtId="3" fontId="0" fillId="2" borderId="0" xfId="42" applyNumberFormat="1" applyFont="1" applyFill="1" applyBorder="1" applyAlignment="1">
      <alignment horizontal="right" vertical="top"/>
    </xf>
    <xf numFmtId="3" fontId="21" fillId="2" borderId="0" xfId="42" applyNumberFormat="1" applyFont="1" applyFill="1" applyBorder="1" applyAlignment="1">
      <alignment horizontal="right" vertical="top"/>
    </xf>
    <xf numFmtId="3" fontId="21" fillId="2" borderId="0" xfId="42" applyNumberFormat="1" applyFont="1" applyFill="1" applyBorder="1" applyAlignment="1">
      <alignment horizontal="right" vertical="top"/>
    </xf>
    <xf numFmtId="3" fontId="0" fillId="2" borderId="10" xfId="42" applyNumberFormat="1" applyFont="1" applyFill="1" applyBorder="1" applyAlignment="1">
      <alignment horizontal="right" vertical="top"/>
    </xf>
    <xf numFmtId="3" fontId="21" fillId="2" borderId="10" xfId="42" applyNumberFormat="1" applyFont="1" applyFill="1" applyBorder="1" applyAlignment="1">
      <alignment horizontal="right" vertical="top"/>
    </xf>
    <xf numFmtId="3" fontId="26" fillId="2" borderId="10" xfId="42" applyNumberFormat="1" applyFont="1" applyFill="1" applyBorder="1" applyAlignment="1">
      <alignment horizontal="right" vertical="top"/>
    </xf>
    <xf numFmtId="3" fontId="21" fillId="2" borderId="10" xfId="42" applyNumberFormat="1" applyFont="1" applyFill="1" applyBorder="1" applyAlignment="1">
      <alignment horizontal="right" vertical="top"/>
    </xf>
    <xf numFmtId="167" fontId="28" fillId="18" borderId="10" xfId="0" applyNumberFormat="1" applyFont="1" applyFill="1" applyBorder="1" applyAlignment="1">
      <alignment horizontal="right" vertical="top"/>
    </xf>
    <xf numFmtId="1" fontId="21" fillId="2" borderId="10" xfId="59" applyNumberFormat="1" applyFont="1" applyFill="1" applyBorder="1" applyAlignment="1">
      <alignment wrapText="1"/>
      <protection/>
    </xf>
    <xf numFmtId="167" fontId="28" fillId="18" borderId="0" xfId="0" applyNumberFormat="1" applyFont="1" applyFill="1" applyBorder="1" applyAlignment="1">
      <alignment horizontal="right" vertical="top"/>
    </xf>
    <xf numFmtId="167" fontId="35" fillId="18" borderId="10" xfId="0" applyNumberFormat="1" applyFont="1" applyFill="1" applyBorder="1" applyAlignment="1">
      <alignment horizontal="right" vertical="top"/>
    </xf>
    <xf numFmtId="182" fontId="0" fillId="2" borderId="0" xfId="0" applyNumberFormat="1" applyFont="1" applyFill="1" applyAlignment="1">
      <alignment/>
    </xf>
    <xf numFmtId="182" fontId="28" fillId="18" borderId="0" xfId="0" applyNumberFormat="1" applyFont="1" applyFill="1" applyBorder="1" applyAlignment="1">
      <alignment horizontal="right" vertical="top"/>
    </xf>
    <xf numFmtId="182" fontId="0" fillId="2" borderId="0" xfId="0" applyNumberFormat="1" applyFont="1" applyFill="1" applyBorder="1" applyAlignment="1">
      <alignment/>
    </xf>
    <xf numFmtId="182" fontId="28" fillId="18" borderId="10" xfId="0" applyNumberFormat="1" applyFont="1" applyFill="1" applyBorder="1" applyAlignment="1">
      <alignment horizontal="right" vertical="top"/>
    </xf>
    <xf numFmtId="182" fontId="0" fillId="2" borderId="10" xfId="0" applyNumberFormat="1" applyFont="1" applyFill="1" applyBorder="1" applyAlignment="1">
      <alignment/>
    </xf>
    <xf numFmtId="3" fontId="0" fillId="2" borderId="10" xfId="0" applyNumberFormat="1" applyFill="1" applyBorder="1" applyAlignment="1">
      <alignment/>
    </xf>
    <xf numFmtId="3" fontId="33" fillId="18" borderId="11" xfId="42" applyNumberFormat="1" applyFont="1" applyFill="1" applyBorder="1" applyAlignment="1">
      <alignment horizontal="right"/>
    </xf>
    <xf numFmtId="3" fontId="0" fillId="2" borderId="0" xfId="0" applyNumberFormat="1" applyFill="1" applyAlignment="1">
      <alignment horizontal="right"/>
    </xf>
    <xf numFmtId="3" fontId="0" fillId="2" borderId="10" xfId="0" applyNumberFormat="1" applyFill="1" applyBorder="1" applyAlignment="1">
      <alignment horizontal="right"/>
    </xf>
    <xf numFmtId="3" fontId="0" fillId="2" borderId="11" xfId="0" applyNumberFormat="1" applyFill="1" applyBorder="1" applyAlignment="1">
      <alignment horizontal="right"/>
    </xf>
    <xf numFmtId="3" fontId="26" fillId="18" borderId="11" xfId="42" applyNumberFormat="1" applyFont="1" applyFill="1" applyBorder="1" applyAlignment="1">
      <alignment horizontal="right"/>
    </xf>
    <xf numFmtId="3" fontId="0" fillId="2" borderId="0" xfId="0" applyNumberFormat="1" applyFill="1" applyBorder="1" applyAlignment="1">
      <alignment horizontal="right" wrapText="1"/>
    </xf>
    <xf numFmtId="3" fontId="21" fillId="2" borderId="0" xfId="0" applyNumberFormat="1" applyFont="1" applyFill="1" applyBorder="1" applyAlignment="1">
      <alignment horizontal="right" wrapText="1"/>
    </xf>
    <xf numFmtId="3" fontId="26" fillId="2" borderId="10" xfId="42" applyNumberFormat="1" applyFont="1" applyFill="1" applyBorder="1" applyAlignment="1">
      <alignment horizontal="right"/>
    </xf>
    <xf numFmtId="182" fontId="0" fillId="2" borderId="0" xfId="42" applyNumberFormat="1" applyFont="1" applyFill="1" applyBorder="1" applyAlignment="1">
      <alignment/>
    </xf>
    <xf numFmtId="182" fontId="21" fillId="2" borderId="0" xfId="42" applyNumberFormat="1" applyFont="1" applyFill="1" applyBorder="1" applyAlignment="1">
      <alignment/>
    </xf>
    <xf numFmtId="182" fontId="26" fillId="2" borderId="0" xfId="42" applyNumberFormat="1" applyFont="1" applyFill="1" applyAlignment="1">
      <alignment horizontal="right"/>
    </xf>
    <xf numFmtId="182" fontId="21" fillId="2" borderId="10" xfId="42" applyNumberFormat="1" applyFont="1" applyFill="1" applyBorder="1" applyAlignment="1">
      <alignment/>
    </xf>
    <xf numFmtId="182" fontId="21" fillId="2" borderId="10" xfId="0" applyNumberFormat="1" applyFont="1" applyFill="1" applyBorder="1" applyAlignment="1">
      <alignment/>
    </xf>
    <xf numFmtId="182" fontId="0" fillId="2" borderId="0" xfId="0" applyNumberFormat="1" applyFill="1" applyAlignment="1">
      <alignment horizontal="right" indent="3"/>
    </xf>
    <xf numFmtId="182" fontId="21" fillId="2" borderId="0" xfId="0" applyNumberFormat="1" applyFont="1" applyFill="1" applyBorder="1" applyAlignment="1">
      <alignment/>
    </xf>
    <xf numFmtId="167" fontId="0" fillId="2" borderId="0" xfId="0" applyNumberFormat="1" applyFont="1" applyFill="1" applyBorder="1" applyAlignment="1">
      <alignment horizontal="right"/>
    </xf>
    <xf numFmtId="182" fontId="0" fillId="2" borderId="0" xfId="0" applyNumberFormat="1" applyFont="1" applyFill="1" applyBorder="1" applyAlignment="1">
      <alignment horizontal="right"/>
    </xf>
    <xf numFmtId="182" fontId="26" fillId="2" borderId="0" xfId="0" applyNumberFormat="1" applyFont="1" applyFill="1" applyBorder="1" applyAlignment="1">
      <alignment horizontal="right"/>
    </xf>
    <xf numFmtId="167" fontId="30" fillId="2" borderId="0" xfId="0" applyNumberFormat="1" applyFont="1" applyFill="1" applyBorder="1" applyAlignment="1">
      <alignment/>
    </xf>
    <xf numFmtId="0" fontId="31" fillId="2" borderId="0" xfId="0" applyFont="1" applyFill="1" applyAlignment="1">
      <alignment wrapText="1"/>
    </xf>
    <xf numFmtId="3" fontId="26" fillId="2" borderId="0" xfId="58" applyNumberFormat="1" applyFont="1" applyFill="1" applyBorder="1" applyAlignment="1">
      <alignment horizontal="right"/>
      <protection/>
    </xf>
    <xf numFmtId="0" fontId="72" fillId="2" borderId="0" xfId="0" applyFont="1" applyFill="1" applyBorder="1" applyAlignment="1">
      <alignment/>
    </xf>
    <xf numFmtId="0" fontId="72" fillId="2" borderId="19" xfId="0" applyFont="1" applyFill="1" applyBorder="1" applyAlignment="1">
      <alignment/>
    </xf>
    <xf numFmtId="0" fontId="72" fillId="2" borderId="10" xfId="0" applyFont="1" applyFill="1" applyBorder="1" applyAlignment="1">
      <alignment/>
    </xf>
    <xf numFmtId="0" fontId="21" fillId="18" borderId="11" xfId="0" applyFont="1" applyFill="1" applyBorder="1" applyAlignment="1">
      <alignment horizontal="center" vertical="center" wrapText="1"/>
    </xf>
    <xf numFmtId="0" fontId="21" fillId="18" borderId="15" xfId="0" applyFont="1" applyFill="1" applyBorder="1" applyAlignment="1">
      <alignment horizontal="center" vertical="center" wrapText="1"/>
    </xf>
    <xf numFmtId="0" fontId="0" fillId="0" borderId="0" xfId="0" applyBorder="1" applyAlignment="1">
      <alignment horizontal="center" vertical="center" wrapText="1"/>
    </xf>
    <xf numFmtId="0" fontId="27" fillId="0" borderId="0" xfId="0" applyFont="1" applyBorder="1" applyAlignment="1">
      <alignment horizontal="center" wrapText="1"/>
    </xf>
    <xf numFmtId="0" fontId="34" fillId="0" borderId="0" xfId="0" applyFont="1" applyBorder="1" applyAlignment="1">
      <alignment horizontal="center" vertical="center" wrapText="1"/>
    </xf>
    <xf numFmtId="0" fontId="0" fillId="2" borderId="10" xfId="0" applyFill="1" applyBorder="1" applyAlignment="1">
      <alignment horizontal="center"/>
    </xf>
    <xf numFmtId="0" fontId="0" fillId="2" borderId="18" xfId="0" applyFill="1" applyBorder="1" applyAlignment="1">
      <alignment horizontal="right" wrapText="1"/>
    </xf>
    <xf numFmtId="0" fontId="0" fillId="2" borderId="10" xfId="0" applyFill="1" applyBorder="1" applyAlignment="1">
      <alignment horizontal="right" wrapText="1"/>
    </xf>
    <xf numFmtId="0" fontId="27" fillId="18" borderId="10" xfId="0" applyFont="1" applyFill="1" applyBorder="1" applyAlignment="1">
      <alignment horizontal="center" wrapText="1"/>
    </xf>
    <xf numFmtId="0" fontId="0" fillId="18" borderId="10" xfId="0" applyFont="1" applyFill="1" applyBorder="1" applyAlignment="1">
      <alignment horizontal="center" vertical="center"/>
    </xf>
    <xf numFmtId="0" fontId="35" fillId="18" borderId="20" xfId="0" applyFont="1" applyFill="1" applyBorder="1" applyAlignment="1">
      <alignment horizontal="center" vertical="center" wrapText="1"/>
    </xf>
    <xf numFmtId="0" fontId="35" fillId="18" borderId="11" xfId="0" applyFont="1" applyFill="1" applyBorder="1" applyAlignment="1">
      <alignment horizontal="center" vertical="center" wrapText="1"/>
    </xf>
    <xf numFmtId="0" fontId="35" fillId="18" borderId="15" xfId="0" applyFont="1" applyFill="1" applyBorder="1" applyAlignment="1">
      <alignment horizontal="center" vertical="center" wrapText="1"/>
    </xf>
    <xf numFmtId="0" fontId="21" fillId="18" borderId="20" xfId="0" applyFont="1" applyFill="1" applyBorder="1" applyAlignment="1">
      <alignment horizontal="center" vertical="center" wrapText="1"/>
    </xf>
    <xf numFmtId="0" fontId="12" fillId="2" borderId="0" xfId="53" applyFill="1" applyBorder="1" applyAlignment="1">
      <alignment horizontal="left" wrapText="1"/>
    </xf>
    <xf numFmtId="0" fontId="30" fillId="2" borderId="0" xfId="0" applyFont="1" applyFill="1" applyBorder="1" applyAlignment="1">
      <alignment horizontal="left"/>
    </xf>
    <xf numFmtId="0" fontId="0" fillId="18" borderId="0" xfId="0" applyFill="1" applyBorder="1" applyAlignment="1">
      <alignment horizontal="center" vertical="center" wrapText="1"/>
    </xf>
    <xf numFmtId="0" fontId="0" fillId="18" borderId="0" xfId="0" applyFont="1" applyFill="1" applyBorder="1" applyAlignment="1">
      <alignment horizontal="center" vertical="center"/>
    </xf>
    <xf numFmtId="0" fontId="27" fillId="18" borderId="0" xfId="0" applyFont="1" applyFill="1" applyBorder="1" applyAlignment="1">
      <alignment horizontal="center" wrapText="1"/>
    </xf>
    <xf numFmtId="0" fontId="27" fillId="18" borderId="0" xfId="0" applyFont="1" applyFill="1" applyBorder="1" applyAlignment="1">
      <alignment horizontal="left" vertical="top" wrapText="1"/>
    </xf>
    <xf numFmtId="0" fontId="0" fillId="2" borderId="11" xfId="0" applyFill="1" applyBorder="1" applyAlignment="1">
      <alignment horizontal="center"/>
    </xf>
    <xf numFmtId="0" fontId="21" fillId="2" borderId="10" xfId="0" applyFont="1" applyFill="1" applyBorder="1" applyAlignment="1">
      <alignment horizontal="center"/>
    </xf>
    <xf numFmtId="0" fontId="0" fillId="2" borderId="11" xfId="0" applyFill="1" applyBorder="1" applyAlignment="1">
      <alignment horizontal="right"/>
    </xf>
    <xf numFmtId="0" fontId="21" fillId="2" borderId="11" xfId="0" applyFont="1" applyFill="1" applyBorder="1" applyAlignment="1">
      <alignment horizontal="center"/>
    </xf>
    <xf numFmtId="0" fontId="27" fillId="0" borderId="0" xfId="0" applyFont="1" applyBorder="1" applyAlignment="1">
      <alignment horizontal="left" vertical="top" wrapText="1"/>
    </xf>
    <xf numFmtId="0" fontId="0" fillId="0" borderId="0" xfId="0" applyFont="1" applyBorder="1" applyAlignment="1">
      <alignment horizontal="center" vertical="center"/>
    </xf>
    <xf numFmtId="0" fontId="22" fillId="2" borderId="18" xfId="0" applyFont="1" applyFill="1" applyBorder="1" applyAlignment="1">
      <alignment wrapText="1"/>
    </xf>
    <xf numFmtId="0" fontId="31" fillId="2" borderId="0" xfId="0" applyFont="1" applyFill="1" applyAlignment="1">
      <alignment wrapText="1"/>
    </xf>
    <xf numFmtId="0" fontId="0" fillId="2" borderId="0" xfId="0" applyFill="1" applyAlignment="1">
      <alignment/>
    </xf>
    <xf numFmtId="0" fontId="22" fillId="2" borderId="0" xfId="0" applyFont="1" applyFill="1" applyBorder="1" applyAlignment="1">
      <alignment horizontal="left" wrapText="1"/>
    </xf>
    <xf numFmtId="0" fontId="22" fillId="2" borderId="0" xfId="0" applyFont="1" applyFill="1" applyBorder="1" applyAlignment="1">
      <alignment wrapText="1"/>
    </xf>
    <xf numFmtId="0" fontId="49" fillId="2" borderId="18" xfId="0" applyFont="1" applyFill="1" applyBorder="1" applyAlignment="1">
      <alignment horizontal="left" wrapText="1"/>
    </xf>
    <xf numFmtId="0" fontId="0" fillId="0" borderId="18" xfId="0" applyBorder="1" applyAlignment="1">
      <alignment wrapText="1"/>
    </xf>
    <xf numFmtId="0" fontId="22" fillId="2" borderId="0" xfId="0" applyFont="1" applyFill="1" applyAlignment="1">
      <alignment horizontal="left" wrapText="1"/>
    </xf>
    <xf numFmtId="0" fontId="0" fillId="0" borderId="0" xfId="0" applyAlignment="1">
      <alignment wrapText="1"/>
    </xf>
    <xf numFmtId="0" fontId="21" fillId="2" borderId="10" xfId="0" applyFont="1" applyFill="1" applyBorder="1" applyAlignment="1">
      <alignment horizontal="center"/>
    </xf>
    <xf numFmtId="0" fontId="21" fillId="0" borderId="10" xfId="0" applyFont="1" applyBorder="1" applyAlignment="1">
      <alignment horizontal="center"/>
    </xf>
    <xf numFmtId="0" fontId="22" fillId="2" borderId="0" xfId="0" applyFont="1" applyFill="1" applyBorder="1" applyAlignment="1">
      <alignment horizontal="left" wrapText="1"/>
    </xf>
    <xf numFmtId="0" fontId="30" fillId="2" borderId="0" xfId="0" applyFont="1" applyFill="1" applyBorder="1" applyAlignment="1">
      <alignment horizontal="left" wrapText="1"/>
    </xf>
    <xf numFmtId="0" fontId="0" fillId="0" borderId="0" xfId="0" applyAlignment="1">
      <alignment/>
    </xf>
    <xf numFmtId="0" fontId="30" fillId="2" borderId="0" xfId="0" applyFont="1" applyFill="1" applyAlignment="1">
      <alignment wrapText="1"/>
    </xf>
    <xf numFmtId="0" fontId="34" fillId="18" borderId="0" xfId="0" applyFont="1" applyFill="1" applyBorder="1" applyAlignment="1">
      <alignment horizontal="center" vertical="center" wrapText="1"/>
    </xf>
    <xf numFmtId="0" fontId="42" fillId="0" borderId="0" xfId="0" applyFont="1" applyAlignment="1">
      <alignment wrapText="1"/>
    </xf>
    <xf numFmtId="0" fontId="36" fillId="2" borderId="0" xfId="0" applyFont="1" applyFill="1" applyBorder="1" applyAlignment="1">
      <alignment horizontal="center" wrapText="1"/>
    </xf>
    <xf numFmtId="0" fontId="21" fillId="2" borderId="0" xfId="0" applyFont="1" applyFill="1" applyBorder="1" applyAlignment="1">
      <alignment horizontal="center" vertical="center"/>
    </xf>
    <xf numFmtId="0" fontId="27" fillId="2" borderId="0" xfId="0" applyFont="1" applyFill="1" applyBorder="1" applyAlignment="1">
      <alignment horizontal="left" vertical="top" wrapText="1"/>
    </xf>
    <xf numFmtId="0" fontId="0" fillId="2" borderId="0" xfId="0" applyFont="1" applyFill="1" applyBorder="1" applyAlignment="1">
      <alignment horizontal="center" vertical="center"/>
    </xf>
    <xf numFmtId="0" fontId="0" fillId="2" borderId="10" xfId="0" applyFont="1" applyFill="1" applyBorder="1" applyAlignment="1">
      <alignment horizontal="center" vertical="center"/>
    </xf>
    <xf numFmtId="0" fontId="21" fillId="2" borderId="10" xfId="0" applyFont="1" applyFill="1" applyBorder="1" applyAlignment="1">
      <alignment wrapText="1"/>
    </xf>
    <xf numFmtId="0" fontId="30" fillId="2" borderId="0" xfId="0" applyFont="1" applyFill="1" applyBorder="1" applyAlignment="1">
      <alignment/>
    </xf>
    <xf numFmtId="0" fontId="21" fillId="2" borderId="11" xfId="0" applyFont="1" applyFill="1" applyBorder="1" applyAlignment="1">
      <alignment horizontal="center" wrapText="1"/>
    </xf>
    <xf numFmtId="182" fontId="21" fillId="2" borderId="11" xfId="0" applyNumberFormat="1" applyFont="1" applyFill="1" applyBorder="1" applyAlignment="1">
      <alignment horizontal="center" wrapText="1"/>
    </xf>
    <xf numFmtId="0" fontId="30" fillId="2" borderId="0" xfId="59" applyFont="1" applyFill="1" applyAlignment="1">
      <alignment horizontal="left" wrapText="1"/>
      <protection/>
    </xf>
    <xf numFmtId="0" fontId="0" fillId="2" borderId="10" xfId="59" applyFont="1" applyFill="1" applyBorder="1" applyAlignment="1">
      <alignment horizontal="center" wrapText="1"/>
      <protection/>
    </xf>
    <xf numFmtId="0" fontId="30" fillId="2" borderId="0" xfId="0" applyFont="1" applyFill="1" applyAlignment="1">
      <alignment horizontal="left" wrapText="1"/>
    </xf>
    <xf numFmtId="0" fontId="27" fillId="18" borderId="0" xfId="0" applyFont="1" applyFill="1" applyBorder="1" applyAlignment="1">
      <alignment horizontal="left"/>
    </xf>
    <xf numFmtId="0" fontId="36" fillId="18" borderId="18" xfId="0" applyFont="1" applyFill="1" applyBorder="1" applyAlignment="1">
      <alignment horizontal="left" vertical="top" wrapText="1"/>
    </xf>
    <xf numFmtId="0" fontId="36" fillId="18" borderId="10" xfId="0" applyFont="1" applyFill="1" applyBorder="1" applyAlignment="1">
      <alignment horizontal="left" vertical="top" wrapText="1"/>
    </xf>
    <xf numFmtId="0" fontId="42" fillId="2" borderId="0" xfId="0" applyFont="1" applyFill="1" applyAlignment="1">
      <alignment/>
    </xf>
    <xf numFmtId="1" fontId="22" fillId="2" borderId="0" xfId="0" applyNumberFormat="1" applyFont="1" applyFill="1" applyBorder="1" applyAlignment="1">
      <alignment horizontal="left" wrapText="1"/>
    </xf>
    <xf numFmtId="0" fontId="22" fillId="2" borderId="11" xfId="0" applyFont="1" applyFill="1" applyBorder="1" applyAlignment="1">
      <alignment horizontal="center"/>
    </xf>
    <xf numFmtId="0" fontId="28" fillId="2" borderId="12" xfId="0" applyFont="1" applyFill="1" applyBorder="1" applyAlignment="1">
      <alignment horizontal="center" wrapText="1"/>
    </xf>
    <xf numFmtId="0" fontId="0" fillId="2" borderId="12" xfId="0" applyFont="1" applyFill="1" applyBorder="1" applyAlignment="1">
      <alignment horizontal="center"/>
    </xf>
    <xf numFmtId="0" fontId="35" fillId="18" borderId="12" xfId="0" applyFont="1" applyFill="1" applyBorder="1" applyAlignment="1">
      <alignment horizontal="center" wrapText="1"/>
    </xf>
    <xf numFmtId="0" fontId="21" fillId="18" borderId="12" xfId="0" applyFont="1" applyFill="1" applyBorder="1" applyAlignment="1">
      <alignment horizontal="center"/>
    </xf>
    <xf numFmtId="0" fontId="21" fillId="18" borderId="16" xfId="0" applyFont="1" applyFill="1" applyBorder="1" applyAlignment="1">
      <alignment horizontal="center"/>
    </xf>
    <xf numFmtId="0" fontId="21" fillId="2" borderId="21" xfId="0" applyFont="1" applyFill="1" applyBorder="1" applyAlignment="1">
      <alignment horizontal="right" wrapText="1"/>
    </xf>
    <xf numFmtId="0" fontId="21" fillId="2" borderId="22" xfId="0" applyFont="1" applyFill="1" applyBorder="1" applyAlignment="1">
      <alignment horizontal="right" wrapText="1"/>
    </xf>
    <xf numFmtId="0" fontId="24" fillId="0" borderId="18" xfId="0" applyFont="1" applyBorder="1" applyAlignment="1">
      <alignment/>
    </xf>
    <xf numFmtId="0" fontId="21" fillId="2" borderId="0" xfId="0" applyFont="1" applyFill="1" applyBorder="1" applyAlignment="1">
      <alignment horizontal="center"/>
    </xf>
    <xf numFmtId="0" fontId="0" fillId="2" borderId="0" xfId="0" applyFont="1" applyFill="1" applyBorder="1" applyAlignment="1">
      <alignment horizontal="right"/>
    </xf>
    <xf numFmtId="0" fontId="31" fillId="2" borderId="0" xfId="0" applyFont="1" applyFill="1" applyAlignment="1">
      <alignment horizontal="left"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081125 revised headline report" xfId="58"/>
    <cellStyle name="Normal_20101222 TM Rents fhh 2009" xfId="59"/>
    <cellStyle name="Normal_Annex" xfId="60"/>
    <cellStyle name="Normal_Prelim 07-08 tables  charts v3" xfId="61"/>
    <cellStyle name="Note" xfId="62"/>
    <cellStyle name="Output" xfId="63"/>
    <cellStyle name="Percent" xfId="64"/>
    <cellStyle name="Title" xfId="65"/>
    <cellStyle name="Total" xfId="66"/>
    <cellStyle name="Warning Text"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666666"/>
      <rgbColor rgb="00008000"/>
      <rgbColor rgb="00FFDC5D"/>
      <rgbColor rgb="0080D6D2"/>
      <rgbColor rgb="00800080"/>
      <rgbColor rgb="00008080"/>
      <rgbColor rgb="00C0C0C0"/>
      <rgbColor rgb="00808080"/>
      <rgbColor rgb="00009999"/>
      <rgbColor rgb="00333366"/>
      <rgbColor rgb="00C5C5C5"/>
      <rgbColor rgb="00993366"/>
      <rgbColor rgb="00FFFFFF"/>
      <rgbColor rgb="00FFFFFF"/>
      <rgbColor rgb="00FFFFFF"/>
      <rgbColor rgb="00FFFFFF"/>
      <rgbColor rgb="00FFDC5D"/>
      <rgbColor rgb="00800000"/>
      <rgbColor rgb="00CCCCFF"/>
      <rgbColor rgb="00666666"/>
      <rgbColor rgb="0080D6D2"/>
      <rgbColor rgb="00FFFFFF"/>
      <rgbColor rgb="00FFAA2D"/>
      <rgbColor rgb="00FF3B3B"/>
      <rgbColor rgb="00FF3B3B"/>
      <rgbColor rgb="00CCFFFF"/>
      <rgbColor rgb="00CCFFCC"/>
      <rgbColor rgb="00FFFF99"/>
      <rgbColor rgb="0099CCFF"/>
      <rgbColor rgb="00FF99CC"/>
      <rgbColor rgb="00CC99FF"/>
      <rgbColor rgb="00FFCC99"/>
      <rgbColor rgb="003366FF"/>
      <rgbColor rgb="0033CCCC"/>
      <rgbColor rgb="0099CC00"/>
      <rgbColor rgb="00FFCC00"/>
      <rgbColor rgb="00FF9900"/>
      <rgbColor rgb="00806666"/>
      <rgbColor rgb="00666699"/>
      <rgbColor rgb="00969696"/>
      <rgbColor rgb="00993366"/>
      <rgbColor rgb="00339966"/>
      <rgbColor rgb="00C5C5C5"/>
      <rgbColor rgb="00333366"/>
      <rgbColor rgb="00009999"/>
      <rgbColor rgb="00FFAA31"/>
      <rgbColor rgb="00800000"/>
      <rgbColor rgb="00CCCC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styles" Target="styles.xml" /><Relationship Id="rId53" Type="http://schemas.openxmlformats.org/officeDocument/2006/relationships/sharedStrings" Target="sharedStrings.xml" /><Relationship Id="rId54" Type="http://schemas.openxmlformats.org/officeDocument/2006/relationships/externalLink" Target="externalLinks/externalLink1.xml" /><Relationship Id="rId55" Type="http://schemas.openxmlformats.org/officeDocument/2006/relationships/externalLink" Target="externalLinks/externalLink2.xml" /><Relationship Id="rId5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25"/>
          <c:y val="0.15175"/>
          <c:w val="0.622"/>
          <c:h val="0.327"/>
        </c:manualLayout>
      </c:layout>
      <c:lineChart>
        <c:grouping val="standard"/>
        <c:varyColors val="0"/>
        <c:marker val="1"/>
        <c:axId val="27656529"/>
        <c:axId val="47582170"/>
      </c:lineChart>
      <c:catAx>
        <c:axId val="27656529"/>
        <c:scaling>
          <c:orientation val="minMax"/>
        </c:scaling>
        <c:axPos val="b"/>
        <c:delete val="0"/>
        <c:numFmt formatCode="General" sourceLinked="1"/>
        <c:majorTickMark val="out"/>
        <c:minorTickMark val="none"/>
        <c:tickLblPos val="nextTo"/>
        <c:txPr>
          <a:bodyPr vert="horz" rot="-5400000"/>
          <a:lstStyle/>
          <a:p>
            <a:pPr>
              <a:defRPr lang="en-US" cap="none" sz="600" b="0" i="0" u="none" baseline="0">
                <a:latin typeface="Arial"/>
                <a:ea typeface="Arial"/>
                <a:cs typeface="Arial"/>
              </a:defRPr>
            </a:pPr>
          </a:p>
        </c:txPr>
        <c:crossAx val="47582170"/>
        <c:crosses val="autoZero"/>
        <c:auto val="1"/>
        <c:lblOffset val="100"/>
        <c:noMultiLvlLbl val="0"/>
      </c:catAx>
      <c:valAx>
        <c:axId val="47582170"/>
        <c:scaling>
          <c:orientation val="minMax"/>
        </c:scaling>
        <c:axPos val="l"/>
        <c:title>
          <c:tx>
            <c:rich>
              <a:bodyPr vert="horz" rot="-5400000" anchor="ctr"/>
              <a:lstStyle/>
              <a:p>
                <a:pPr algn="ctr">
                  <a:defRPr/>
                </a:pPr>
                <a:r>
                  <a:rPr lang="en-US" cap="none" sz="900" b="1" i="0" u="none" baseline="0">
                    <a:latin typeface="Arial"/>
                    <a:ea typeface="Arial"/>
                    <a:cs typeface="Arial"/>
                  </a:rPr>
                  <a:t>million households</a:t>
                </a:r>
              </a:p>
            </c:rich>
          </c:tx>
          <c:layout>
            <c:manualLayout>
              <c:xMode val="factor"/>
              <c:yMode val="factor"/>
              <c:x val="-0.00575"/>
              <c:y val="-0.00125"/>
            </c:manualLayout>
          </c:layout>
          <c:overlay val="0"/>
          <c:spPr>
            <a:noFill/>
            <a:ln>
              <a:noFill/>
            </a:ln>
          </c:spPr>
        </c:title>
        <c:delete val="1"/>
        <c:majorTickMark val="out"/>
        <c:minorTickMark val="none"/>
        <c:tickLblPos val="nextTo"/>
        <c:txPr>
          <a:bodyPr/>
          <a:lstStyle/>
          <a:p>
            <a:pPr>
              <a:defRPr lang="en-US" cap="none" sz="800" b="0" i="0" u="none" baseline="0">
                <a:latin typeface="Arial"/>
                <a:ea typeface="Arial"/>
                <a:cs typeface="Arial"/>
              </a:defRPr>
            </a:pPr>
          </a:p>
        </c:txPr>
        <c:crossAx val="27656529"/>
        <c:crossesAt val="1"/>
        <c:crossBetween val="between"/>
        <c:dispUnits/>
      </c:valAx>
      <c:spPr>
        <a:noFill/>
        <a:ln>
          <a:noFill/>
        </a:ln>
      </c:spPr>
    </c:plotArea>
    <c:legend>
      <c:legendPos val="b"/>
      <c:layout>
        <c:manualLayout>
          <c:xMode val="edge"/>
          <c:yMode val="edge"/>
          <c:x val="0"/>
          <c:y val="0.6417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21"/>
          <c:w val="0.966"/>
          <c:h val="0.7165"/>
        </c:manualLayout>
      </c:layout>
      <c:barChart>
        <c:barDir val="bar"/>
        <c:grouping val="stacked"/>
        <c:varyColors val="0"/>
        <c:ser>
          <c:idx val="0"/>
          <c:order val="0"/>
          <c:tx>
            <c:strRef>
              <c:f>Fig9!$F$6</c:f>
              <c:strCache>
                <c:ptCount val="1"/>
                <c:pt idx="0">
                  <c:v>small terraced house</c:v>
                </c:pt>
              </c:strCache>
            </c:strRef>
          </c:tx>
          <c:spPr>
            <a:solidFill>
              <a:srgbClr val="0099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Fig9!$E$7:$E$10</c:f>
              <c:strCache>
                <c:ptCount val="4"/>
                <c:pt idx="0">
                  <c:v>housing association</c:v>
                </c:pt>
                <c:pt idx="1">
                  <c:v>local authority</c:v>
                </c:pt>
                <c:pt idx="2">
                  <c:v>private rented</c:v>
                </c:pt>
                <c:pt idx="3">
                  <c:v>owner occupied</c:v>
                </c:pt>
              </c:strCache>
            </c:strRef>
          </c:cat>
          <c:val>
            <c:numRef>
              <c:f>Fig9!$F$7:$F$10</c:f>
              <c:numCache>
                <c:ptCount val="4"/>
                <c:pt idx="0">
                  <c:v>10.608570849437973</c:v>
                </c:pt>
                <c:pt idx="1">
                  <c:v>11.013486808506864</c:v>
                </c:pt>
                <c:pt idx="2">
                  <c:v>14.050206908758597</c:v>
                </c:pt>
                <c:pt idx="3">
                  <c:v>8.3282195945639</c:v>
                </c:pt>
              </c:numCache>
            </c:numRef>
          </c:val>
        </c:ser>
        <c:ser>
          <c:idx val="1"/>
          <c:order val="1"/>
          <c:tx>
            <c:strRef>
              <c:f>Fig9!$G$6</c:f>
              <c:strCache>
                <c:ptCount val="1"/>
                <c:pt idx="0">
                  <c:v>medium/large terraced house</c:v>
                </c:pt>
              </c:strCache>
            </c:strRef>
          </c:tx>
          <c:spPr>
            <a:solidFill>
              <a:srgbClr val="33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Fig9!$E$7:$E$10</c:f>
              <c:strCache>
                <c:ptCount val="4"/>
                <c:pt idx="0">
                  <c:v>housing association</c:v>
                </c:pt>
                <c:pt idx="1">
                  <c:v>local authority</c:v>
                </c:pt>
                <c:pt idx="2">
                  <c:v>private rented</c:v>
                </c:pt>
                <c:pt idx="3">
                  <c:v>owner occupied</c:v>
                </c:pt>
              </c:strCache>
            </c:strRef>
          </c:cat>
          <c:val>
            <c:numRef>
              <c:f>Fig9!$G$7:$G$10</c:f>
              <c:numCache>
                <c:ptCount val="4"/>
                <c:pt idx="0">
                  <c:v>17.985442510703542</c:v>
                </c:pt>
                <c:pt idx="1">
                  <c:v>15.187203296874104</c:v>
                </c:pt>
                <c:pt idx="2">
                  <c:v>19.118358501363783</c:v>
                </c:pt>
                <c:pt idx="3">
                  <c:v>19.111551957750503</c:v>
                </c:pt>
              </c:numCache>
            </c:numRef>
          </c:val>
        </c:ser>
        <c:ser>
          <c:idx val="2"/>
          <c:order val="2"/>
          <c:tx>
            <c:strRef>
              <c:f>Fig9!$H$6</c:f>
              <c:strCache>
                <c:ptCount val="1"/>
                <c:pt idx="0">
                  <c:v>semi-detached house</c:v>
                </c:pt>
              </c:strCache>
            </c:strRef>
          </c:tx>
          <c:spPr>
            <a:solidFill>
              <a:srgbClr val="C5C5C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Fig9!$E$7:$E$10</c:f>
              <c:strCache>
                <c:ptCount val="4"/>
                <c:pt idx="0">
                  <c:v>housing association</c:v>
                </c:pt>
                <c:pt idx="1">
                  <c:v>local authority</c:v>
                </c:pt>
                <c:pt idx="2">
                  <c:v>private rented</c:v>
                </c:pt>
                <c:pt idx="3">
                  <c:v>owner occupied</c:v>
                </c:pt>
              </c:strCache>
            </c:strRef>
          </c:cat>
          <c:val>
            <c:numRef>
              <c:f>Fig9!$H$7:$H$10</c:f>
              <c:numCache>
                <c:ptCount val="4"/>
                <c:pt idx="0">
                  <c:v>18.68506828995839</c:v>
                </c:pt>
                <c:pt idx="1">
                  <c:v>17.357216130880197</c:v>
                </c:pt>
                <c:pt idx="2">
                  <c:v>15.66214445272181</c:v>
                </c:pt>
                <c:pt idx="3">
                  <c:v>30.884433990038513</c:v>
                </c:pt>
              </c:numCache>
            </c:numRef>
          </c:val>
        </c:ser>
        <c:ser>
          <c:idx val="3"/>
          <c:order val="3"/>
          <c:tx>
            <c:strRef>
              <c:f>Fig9!$I$6</c:f>
              <c:strCache>
                <c:ptCount val="1"/>
                <c:pt idx="0">
                  <c:v>detached houses and bungalows</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Fig9!$E$7:$E$10</c:f>
              <c:strCache>
                <c:ptCount val="4"/>
                <c:pt idx="0">
                  <c:v>housing association</c:v>
                </c:pt>
                <c:pt idx="1">
                  <c:v>local authority</c:v>
                </c:pt>
                <c:pt idx="2">
                  <c:v>private rented</c:v>
                </c:pt>
                <c:pt idx="3">
                  <c:v>owner occupied</c:v>
                </c:pt>
              </c:strCache>
            </c:strRef>
          </c:cat>
          <c:val>
            <c:numRef>
              <c:f>Fig9!$I$7:$I$10</c:f>
              <c:numCache>
                <c:ptCount val="4"/>
                <c:pt idx="0">
                  <c:v>10.632805248110193</c:v>
                </c:pt>
                <c:pt idx="1">
                  <c:v>10.39171473867921</c:v>
                </c:pt>
                <c:pt idx="2">
                  <c:v>11.731970796144754</c:v>
                </c:pt>
                <c:pt idx="3">
                  <c:v>33.35141731708561</c:v>
                </c:pt>
              </c:numCache>
            </c:numRef>
          </c:val>
        </c:ser>
        <c:ser>
          <c:idx val="4"/>
          <c:order val="4"/>
          <c:tx>
            <c:strRef>
              <c:f>Fig9!$J$6</c:f>
              <c:strCache>
                <c:ptCount val="1"/>
                <c:pt idx="0">
                  <c:v>converted flat</c:v>
                </c:pt>
              </c:strCache>
            </c:strRef>
          </c:tx>
          <c:spPr>
            <a:solidFill>
              <a:srgbClr val="FFDC5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Fig9!$E$7:$E$10</c:f>
              <c:strCache>
                <c:ptCount val="4"/>
                <c:pt idx="0">
                  <c:v>housing association</c:v>
                </c:pt>
                <c:pt idx="1">
                  <c:v>local authority</c:v>
                </c:pt>
                <c:pt idx="2">
                  <c:v>private rented</c:v>
                </c:pt>
                <c:pt idx="3">
                  <c:v>owner occupied</c:v>
                </c:pt>
              </c:strCache>
            </c:strRef>
          </c:cat>
          <c:val>
            <c:numRef>
              <c:f>Fig9!$J$7:$J$10</c:f>
              <c:numCache>
                <c:ptCount val="4"/>
                <c:pt idx="0">
                  <c:v>0</c:v>
                </c:pt>
                <c:pt idx="1">
                  <c:v>1.3291966977969025</c:v>
                </c:pt>
                <c:pt idx="2">
                  <c:v>0</c:v>
                </c:pt>
                <c:pt idx="3">
                  <c:v>1.9879618809720792</c:v>
                </c:pt>
              </c:numCache>
            </c:numRef>
          </c:val>
        </c:ser>
        <c:ser>
          <c:idx val="5"/>
          <c:order val="5"/>
          <c:tx>
            <c:strRef>
              <c:f>Fig9!$K$6</c:f>
              <c:strCache>
                <c:ptCount val="1"/>
                <c:pt idx="0">
                  <c:v>purpose built flat, low rise</c:v>
                </c:pt>
              </c:strCache>
            </c:strRef>
          </c:tx>
          <c:spPr>
            <a:solidFill>
              <a:srgbClr val="8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Fig9!$E$7:$E$10</c:f>
              <c:strCache>
                <c:ptCount val="4"/>
                <c:pt idx="0">
                  <c:v>housing association</c:v>
                </c:pt>
                <c:pt idx="1">
                  <c:v>local authority</c:v>
                </c:pt>
                <c:pt idx="2">
                  <c:v>private rented</c:v>
                </c:pt>
                <c:pt idx="3">
                  <c:v>owner occupied</c:v>
                </c:pt>
              </c:strCache>
            </c:strRef>
          </c:cat>
          <c:val>
            <c:numRef>
              <c:f>Fig9!$K$7:$K$10</c:f>
              <c:numCache>
                <c:ptCount val="4"/>
                <c:pt idx="0">
                  <c:v>35.67903149629319</c:v>
                </c:pt>
                <c:pt idx="1">
                  <c:v>35.61786413716844</c:v>
                </c:pt>
                <c:pt idx="2">
                  <c:v>21.677055050384183</c:v>
                </c:pt>
                <c:pt idx="3">
                  <c:v>5.880791733946061</c:v>
                </c:pt>
              </c:numCache>
            </c:numRef>
          </c:val>
        </c:ser>
        <c:ser>
          <c:idx val="6"/>
          <c:order val="6"/>
          <c:tx>
            <c:strRef>
              <c:f>Fig9!$L$6</c:f>
              <c:strCache>
                <c:ptCount val="1"/>
                <c:pt idx="0">
                  <c:v>purpose built flat, high rise</c:v>
                </c:pt>
              </c:strCache>
            </c:strRef>
          </c:tx>
          <c:spPr>
            <a:solidFill>
              <a:srgbClr val="CC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Fig9!$E$7:$E$10</c:f>
              <c:strCache>
                <c:ptCount val="4"/>
                <c:pt idx="0">
                  <c:v>housing association</c:v>
                </c:pt>
                <c:pt idx="1">
                  <c:v>local authority</c:v>
                </c:pt>
                <c:pt idx="2">
                  <c:v>private rented</c:v>
                </c:pt>
                <c:pt idx="3">
                  <c:v>owner occupied</c:v>
                </c:pt>
              </c:strCache>
            </c:strRef>
          </c:cat>
          <c:val>
            <c:numRef>
              <c:f>Fig9!$L$7:$L$10</c:f>
              <c:numCache>
                <c:ptCount val="4"/>
                <c:pt idx="0">
                  <c:v>2.4463857293587603</c:v>
                </c:pt>
                <c:pt idx="1">
                  <c:v>9.103318190094276</c:v>
                </c:pt>
                <c:pt idx="2">
                  <c:v>2.946476777031497</c:v>
                </c:pt>
                <c:pt idx="3">
                  <c:v>0.4556235256433334</c:v>
                </c:pt>
              </c:numCache>
            </c:numRef>
          </c:val>
        </c:ser>
        <c:overlap val="100"/>
        <c:axId val="14610939"/>
        <c:axId val="64389588"/>
      </c:barChart>
      <c:catAx>
        <c:axId val="14610939"/>
        <c:scaling>
          <c:orientation val="minMax"/>
        </c:scaling>
        <c:axPos val="l"/>
        <c:delete val="0"/>
        <c:numFmt formatCode="General" sourceLinked="1"/>
        <c:majorTickMark val="out"/>
        <c:minorTickMark val="none"/>
        <c:tickLblPos val="nextTo"/>
        <c:crossAx val="64389588"/>
        <c:crosses val="autoZero"/>
        <c:auto val="1"/>
        <c:lblOffset val="100"/>
        <c:noMultiLvlLbl val="0"/>
      </c:catAx>
      <c:valAx>
        <c:axId val="64389588"/>
        <c:scaling>
          <c:orientation val="minMax"/>
          <c:max val="100"/>
        </c:scaling>
        <c:axPos val="b"/>
        <c:title>
          <c:tx>
            <c:rich>
              <a:bodyPr vert="horz" rot="0" anchor="ctr"/>
              <a:lstStyle/>
              <a:p>
                <a:pPr algn="ctr">
                  <a:defRPr/>
                </a:pPr>
                <a:r>
                  <a:rPr lang="en-US" cap="none" sz="975" b="0" i="0" u="none" baseline="0">
                    <a:latin typeface="Arial"/>
                    <a:ea typeface="Arial"/>
                    <a:cs typeface="Arial"/>
                  </a:rPr>
                  <a:t>percentage of dwellings</a:t>
                </a:r>
              </a:p>
            </c:rich>
          </c:tx>
          <c:layout/>
          <c:overlay val="0"/>
          <c:spPr>
            <a:noFill/>
            <a:ln>
              <a:noFill/>
            </a:ln>
          </c:spPr>
        </c:title>
        <c:delete val="0"/>
        <c:numFmt formatCode="General" sourceLinked="1"/>
        <c:majorTickMark val="out"/>
        <c:minorTickMark val="none"/>
        <c:tickLblPos val="nextTo"/>
        <c:crossAx val="14610939"/>
        <c:crossesAt val="1"/>
        <c:crossBetween val="between"/>
        <c:dispUnits/>
      </c:valAx>
      <c:spPr>
        <a:noFill/>
        <a:ln>
          <a:noFill/>
        </a:ln>
      </c:spPr>
    </c:plotArea>
    <c:legend>
      <c:legendPos val="r"/>
      <c:layout>
        <c:manualLayout>
          <c:xMode val="edge"/>
          <c:yMode val="edge"/>
          <c:x val="0.23675"/>
          <c:y val="0.8225"/>
          <c:w val="0.736"/>
          <c:h val="0.12475"/>
        </c:manualLayout>
      </c:layout>
      <c:overlay val="0"/>
      <c:spPr>
        <a:ln w="3175">
          <a:noFill/>
        </a:ln>
      </c:spPr>
      <c:txPr>
        <a:bodyPr vert="horz" rot="0"/>
        <a:lstStyle/>
        <a:p>
          <a:pPr>
            <a:defRPr lang="en-US" cap="none" sz="925"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65"/>
          <c:w val="0.9565"/>
          <c:h val="0.80325"/>
        </c:manualLayout>
      </c:layout>
      <c:barChart>
        <c:barDir val="bar"/>
        <c:grouping val="stacked"/>
        <c:varyColors val="0"/>
        <c:ser>
          <c:idx val="0"/>
          <c:order val="0"/>
          <c:tx>
            <c:v>less than 50m2</c:v>
          </c:tx>
          <c:spPr>
            <a:solidFill>
              <a:srgbClr val="0099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housing association </c:v>
              </c:pt>
              <c:pt idx="1">
                <c:v>local authority</c:v>
              </c:pt>
              <c:pt idx="2">
                <c:v>private rented</c:v>
              </c:pt>
              <c:pt idx="3">
                <c:v>owner occupied</c:v>
              </c:pt>
            </c:strLit>
          </c:cat>
          <c:val>
            <c:numLit>
              <c:ptCount val="4"/>
              <c:pt idx="0">
                <c:v>27.881551774636936</c:v>
              </c:pt>
              <c:pt idx="1">
                <c:v>27.524502293690027</c:v>
              </c:pt>
              <c:pt idx="2">
                <c:v>21.35837481986382</c:v>
              </c:pt>
              <c:pt idx="3">
                <c:v>4.476862673318397</c:v>
              </c:pt>
            </c:numLit>
          </c:val>
        </c:ser>
        <c:ser>
          <c:idx val="1"/>
          <c:order val="1"/>
          <c:tx>
            <c:v>50 to 69m2</c:v>
          </c:tx>
          <c:spPr>
            <a:solidFill>
              <a:srgbClr val="33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housing association </c:v>
              </c:pt>
              <c:pt idx="1">
                <c:v>local authority</c:v>
              </c:pt>
              <c:pt idx="2">
                <c:v>private rented</c:v>
              </c:pt>
              <c:pt idx="3">
                <c:v>owner occupied</c:v>
              </c:pt>
            </c:strLit>
          </c:cat>
          <c:val>
            <c:numLit>
              <c:ptCount val="4"/>
              <c:pt idx="0">
                <c:v>35.1588096499492</c:v>
              </c:pt>
              <c:pt idx="1">
                <c:v>38.90841004871593</c:v>
              </c:pt>
              <c:pt idx="2">
                <c:v>31.58034473370869</c:v>
              </c:pt>
              <c:pt idx="3">
                <c:v>18.877673693557202</c:v>
              </c:pt>
            </c:numLit>
          </c:val>
        </c:ser>
        <c:ser>
          <c:idx val="2"/>
          <c:order val="2"/>
          <c:tx>
            <c:v>70 to 89m2</c:v>
          </c:tx>
          <c:spPr>
            <a:solidFill>
              <a:srgbClr val="C5C5C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housing association </c:v>
              </c:pt>
              <c:pt idx="1">
                <c:v>local authority</c:v>
              </c:pt>
              <c:pt idx="2">
                <c:v>private rented</c:v>
              </c:pt>
              <c:pt idx="3">
                <c:v>owner occupied</c:v>
              </c:pt>
            </c:strLit>
          </c:cat>
          <c:val>
            <c:numLit>
              <c:ptCount val="4"/>
              <c:pt idx="0">
                <c:v>28.837447647008396</c:v>
              </c:pt>
              <c:pt idx="1">
                <c:v>26.950968767624556</c:v>
              </c:pt>
              <c:pt idx="2">
                <c:v>25.148162968067457</c:v>
              </c:pt>
              <c:pt idx="3">
                <c:v>29.218376889557078</c:v>
              </c:pt>
            </c:numLit>
          </c:val>
        </c:ser>
        <c:ser>
          <c:idx val="3"/>
          <c:order val="3"/>
          <c:tx>
            <c:v>90 to 109m2</c:v>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housing association </c:v>
              </c:pt>
              <c:pt idx="1">
                <c:v>local authority</c:v>
              </c:pt>
              <c:pt idx="2">
                <c:v>private rented</c:v>
              </c:pt>
              <c:pt idx="3">
                <c:v>owner occupied</c:v>
              </c:pt>
            </c:strLit>
          </c:cat>
          <c:val>
            <c:numLit>
              <c:ptCount val="4"/>
              <c:pt idx="0">
                <c:v>5.823491309564467</c:v>
              </c:pt>
              <c:pt idx="1">
                <c:v>5.3595853150548685</c:v>
              </c:pt>
              <c:pt idx="2">
                <c:v>10.083095377693137</c:v>
              </c:pt>
              <c:pt idx="3">
                <c:v>16.858003155388246</c:v>
              </c:pt>
            </c:numLit>
          </c:val>
        </c:ser>
        <c:ser>
          <c:idx val="4"/>
          <c:order val="4"/>
          <c:tx>
            <c:v>110m2 or more</c:v>
          </c:tx>
          <c:spPr>
            <a:solidFill>
              <a:srgbClr val="FFDC5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housing association </c:v>
              </c:pt>
              <c:pt idx="1">
                <c:v>local authority</c:v>
              </c:pt>
              <c:pt idx="2">
                <c:v>private rented</c:v>
              </c:pt>
              <c:pt idx="3">
                <c:v>owner occupied</c:v>
              </c:pt>
            </c:strLit>
          </c:cat>
          <c:val>
            <c:numLit>
              <c:ptCount val="4"/>
              <c:pt idx="0">
                <c:v>2.2986996188409834</c:v>
              </c:pt>
              <c:pt idx="1">
                <c:v>1.2565335749146256</c:v>
              </c:pt>
              <c:pt idx="2">
                <c:v>11.830022100666898</c:v>
              </c:pt>
              <c:pt idx="3">
                <c:v>30.56908358817907</c:v>
              </c:pt>
            </c:numLit>
          </c:val>
        </c:ser>
        <c:overlap val="100"/>
        <c:axId val="42635381"/>
        <c:axId val="48174110"/>
      </c:barChart>
      <c:catAx>
        <c:axId val="42635381"/>
        <c:scaling>
          <c:orientation val="minMax"/>
        </c:scaling>
        <c:axPos val="l"/>
        <c:delete val="0"/>
        <c:numFmt formatCode="General" sourceLinked="1"/>
        <c:majorTickMark val="out"/>
        <c:minorTickMark val="none"/>
        <c:tickLblPos val="nextTo"/>
        <c:spPr>
          <a:ln w="3175">
            <a:solidFill/>
          </a:ln>
        </c:spPr>
        <c:txPr>
          <a:bodyPr vert="horz" rot="0"/>
          <a:lstStyle/>
          <a:p>
            <a:pPr>
              <a:defRPr lang="en-US" cap="none" sz="900" b="0" i="0" u="none" baseline="0">
                <a:latin typeface="Arial"/>
                <a:ea typeface="Arial"/>
                <a:cs typeface="Arial"/>
              </a:defRPr>
            </a:pPr>
          </a:p>
        </c:txPr>
        <c:crossAx val="48174110"/>
        <c:crosses val="autoZero"/>
        <c:auto val="1"/>
        <c:lblOffset val="100"/>
        <c:tickLblSkip val="1"/>
        <c:noMultiLvlLbl val="0"/>
      </c:catAx>
      <c:valAx>
        <c:axId val="48174110"/>
        <c:scaling>
          <c:orientation val="minMax"/>
          <c:max val="100"/>
        </c:scaling>
        <c:axPos val="b"/>
        <c:title>
          <c:tx>
            <c:rich>
              <a:bodyPr vert="horz" rot="0" anchor="ctr"/>
              <a:lstStyle/>
              <a:p>
                <a:pPr algn="ctr">
                  <a:defRPr/>
                </a:pPr>
                <a:r>
                  <a:rPr lang="en-US" cap="none" sz="1000" b="0" i="0" u="none" baseline="0">
                    <a:latin typeface="Arial"/>
                    <a:ea typeface="Arial"/>
                    <a:cs typeface="Arial"/>
                  </a:rPr>
                  <a:t>percentage of dwellings</a:t>
                </a:r>
              </a:p>
            </c:rich>
          </c:tx>
          <c:layout/>
          <c:overlay val="0"/>
          <c:spPr>
            <a:noFill/>
            <a:ln>
              <a:noFill/>
            </a:ln>
          </c:spPr>
        </c:title>
        <c:delete val="0"/>
        <c:numFmt formatCode="0" sourceLinked="0"/>
        <c:majorTickMark val="out"/>
        <c:minorTickMark val="none"/>
        <c:tickLblPos val="nextTo"/>
        <c:spPr>
          <a:ln w="3175">
            <a:solidFill/>
          </a:ln>
        </c:spPr>
        <c:txPr>
          <a:bodyPr vert="horz" rot="0"/>
          <a:lstStyle/>
          <a:p>
            <a:pPr>
              <a:defRPr lang="en-US" cap="none" sz="900" b="0" i="0" u="none" baseline="0">
                <a:latin typeface="Arial"/>
                <a:ea typeface="Arial"/>
                <a:cs typeface="Arial"/>
              </a:defRPr>
            </a:pPr>
          </a:p>
        </c:txPr>
        <c:crossAx val="42635381"/>
        <c:crossesAt val="1"/>
        <c:crossBetween val="between"/>
        <c:dispUnits/>
      </c:valAx>
      <c:spPr>
        <a:noFill/>
        <a:ln>
          <a:noFill/>
        </a:ln>
      </c:spPr>
    </c:plotArea>
    <c:legend>
      <c:legendPos val="b"/>
      <c:layout>
        <c:manualLayout>
          <c:xMode val="edge"/>
          <c:yMode val="edge"/>
          <c:x val="0.20875"/>
          <c:y val="0.93"/>
          <c:w val="0.70025"/>
          <c:h val="0.062"/>
        </c:manualLayout>
      </c:layout>
      <c:overlay val="0"/>
      <c:spPr>
        <a:solidFill>
          <a:srgbClr val="FFFFFF"/>
        </a:solidFill>
        <a:ln w="3175">
          <a:noFill/>
        </a:ln>
      </c:spPr>
      <c:txPr>
        <a:bodyPr vert="horz" rot="0"/>
        <a:lstStyle/>
        <a:p>
          <a:pPr>
            <a:defRPr lang="en-US" cap="none" sz="92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75"/>
          <c:y val="0.0185"/>
          <c:w val="0.91725"/>
          <c:h val="0.80225"/>
        </c:manualLayout>
      </c:layout>
      <c:lineChart>
        <c:grouping val="standard"/>
        <c:varyColors val="0"/>
        <c:ser>
          <c:idx val="0"/>
          <c:order val="0"/>
          <c:tx>
            <c:strRef>
              <c:f>Fig11!$B$8</c:f>
              <c:strCache>
                <c:ptCount val="1"/>
                <c:pt idx="0">
                  <c:v>standard boiler (floor or wall)</c:v>
                </c:pt>
              </c:strCache>
            </c:strRef>
          </c:tx>
          <c:spPr>
            <a:ln w="25400">
              <a:solidFill>
                <a:srgbClr val="009999"/>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9999"/>
              </a:solidFill>
              <a:ln>
                <a:solidFill>
                  <a:srgbClr val="009999"/>
                </a:solidFill>
              </a:ln>
            </c:spPr>
          </c:marker>
          <c:dPt>
            <c:idx val="1"/>
            <c:spPr>
              <a:ln w="25400">
                <a:solidFill>
                  <a:srgbClr val="009999"/>
                </a:solidFill>
              </a:ln>
            </c:spPr>
            <c:marker>
              <c:size val="5"/>
              <c:spPr>
                <a:solidFill>
                  <a:srgbClr val="009999"/>
                </a:solidFill>
                <a:ln>
                  <a:solidFill>
                    <a:srgbClr val="009999"/>
                  </a:solidFill>
                </a:ln>
              </c:spPr>
            </c:marker>
          </c:dPt>
          <c:dPt>
            <c:idx val="2"/>
            <c:spPr>
              <a:ln w="25400">
                <a:solidFill>
                  <a:srgbClr val="009999"/>
                </a:solidFill>
              </a:ln>
            </c:spPr>
            <c:marker>
              <c:size val="5"/>
              <c:spPr>
                <a:solidFill>
                  <a:srgbClr val="009999"/>
                </a:solidFill>
                <a:ln>
                  <a:solidFill>
                    <a:srgbClr val="009999"/>
                  </a:solidFill>
                </a:ln>
              </c:spPr>
            </c:marker>
          </c:dPt>
          <c:dPt>
            <c:idx val="3"/>
            <c:spPr>
              <a:ln w="25400">
                <a:solidFill>
                  <a:srgbClr val="009999"/>
                </a:solidFill>
              </a:ln>
            </c:spPr>
            <c:marker>
              <c:size val="5"/>
              <c:spPr>
                <a:solidFill>
                  <a:srgbClr val="009999"/>
                </a:solidFill>
                <a:ln>
                  <a:solidFill>
                    <a:srgbClr val="009999"/>
                  </a:solidFill>
                </a:ln>
              </c:spPr>
            </c:marker>
          </c:dPt>
          <c:dPt>
            <c:idx val="4"/>
            <c:spPr>
              <a:ln w="25400">
                <a:solidFill>
                  <a:srgbClr val="009999"/>
                </a:solidFill>
              </a:ln>
            </c:spPr>
            <c:marker>
              <c:size val="5"/>
              <c:spPr>
                <a:solidFill>
                  <a:srgbClr val="009999"/>
                </a:solidFill>
                <a:ln>
                  <a:solidFill>
                    <a:srgbClr val="009999"/>
                  </a:solidFill>
                </a:ln>
              </c:spPr>
            </c:marker>
          </c:dPt>
          <c:dPt>
            <c:idx val="6"/>
            <c:spPr>
              <a:ln w="25400">
                <a:solidFill>
                  <a:srgbClr val="009999"/>
                </a:solidFill>
              </a:ln>
            </c:spPr>
            <c:marker>
              <c:size val="5"/>
              <c:spPr>
                <a:solidFill>
                  <a:srgbClr val="009999"/>
                </a:solidFill>
                <a:ln>
                  <a:solidFill>
                    <a:srgbClr val="009999"/>
                  </a:solidFill>
                </a:ln>
              </c:spPr>
            </c:marker>
          </c:dPt>
          <c:cat>
            <c:numRef>
              <c:f>Fig11!$C$5:$Q$5</c:f>
              <c:numCache>
                <c:ptCount val="15"/>
                <c:pt idx="0">
                  <c:v>1996</c:v>
                </c:pt>
                <c:pt idx="5">
                  <c:v>2001</c:v>
                </c:pt>
                <c:pt idx="7">
                  <c:v>2003</c:v>
                </c:pt>
                <c:pt idx="8">
                  <c:v>2004</c:v>
                </c:pt>
                <c:pt idx="9">
                  <c:v>2005</c:v>
                </c:pt>
                <c:pt idx="10">
                  <c:v>2006</c:v>
                </c:pt>
                <c:pt idx="11">
                  <c:v>2007</c:v>
                </c:pt>
                <c:pt idx="12">
                  <c:v>2008</c:v>
                </c:pt>
                <c:pt idx="13">
                  <c:v>2009</c:v>
                </c:pt>
                <c:pt idx="14">
                  <c:v>2010</c:v>
                </c:pt>
              </c:numCache>
            </c:numRef>
          </c:cat>
          <c:val>
            <c:numRef>
              <c:f>Fig11!$C$8:$Q$8</c:f>
              <c:numCache>
                <c:ptCount val="15"/>
                <c:pt idx="0">
                  <c:v>51.3755228736635</c:v>
                </c:pt>
                <c:pt idx="1">
                  <c:v>50.88055843877343</c:v>
                </c:pt>
                <c:pt idx="2">
                  <c:v>50.385594003883355</c:v>
                </c:pt>
                <c:pt idx="3">
                  <c:v>49.89062956899328</c:v>
                </c:pt>
                <c:pt idx="4">
                  <c:v>49.39566513410321</c:v>
                </c:pt>
                <c:pt idx="5">
                  <c:v>48.900700699213125</c:v>
                </c:pt>
                <c:pt idx="6">
                  <c:v>46.88918052839868</c:v>
                </c:pt>
                <c:pt idx="7">
                  <c:v>44.87766035758423</c:v>
                </c:pt>
                <c:pt idx="8">
                  <c:v>44.58047543407689</c:v>
                </c:pt>
                <c:pt idx="9">
                  <c:v>43.27069097433527</c:v>
                </c:pt>
                <c:pt idx="10">
                  <c:v>40.992430288849626</c:v>
                </c:pt>
                <c:pt idx="11">
                  <c:v>39.57702417529426</c:v>
                </c:pt>
                <c:pt idx="12">
                  <c:v>36.29712458943362</c:v>
                </c:pt>
                <c:pt idx="13">
                  <c:v>32.69891090535463</c:v>
                </c:pt>
                <c:pt idx="14">
                  <c:v>29.248904717393184</c:v>
                </c:pt>
              </c:numCache>
            </c:numRef>
          </c:val>
          <c:smooth val="0"/>
        </c:ser>
        <c:ser>
          <c:idx val="1"/>
          <c:order val="1"/>
          <c:tx>
            <c:strRef>
              <c:f>Fig11!$B$9</c:f>
              <c:strCache>
                <c:ptCount val="1"/>
                <c:pt idx="0">
                  <c:v>back boiler (to fire or stove)</c:v>
                </c:pt>
              </c:strCache>
            </c:strRef>
          </c:tx>
          <c:spPr>
            <a:ln w="25400">
              <a:solidFill>
                <a:srgbClr val="333366"/>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333366"/>
              </a:solidFill>
              <a:ln>
                <a:solidFill>
                  <a:srgbClr val="333366"/>
                </a:solidFill>
              </a:ln>
            </c:spPr>
          </c:marker>
          <c:dPt>
            <c:idx val="1"/>
            <c:spPr>
              <a:ln w="25400">
                <a:solidFill>
                  <a:srgbClr val="333366"/>
                </a:solidFill>
              </a:ln>
            </c:spPr>
            <c:marker>
              <c:size val="5"/>
              <c:spPr>
                <a:solidFill>
                  <a:srgbClr val="333366"/>
                </a:solidFill>
                <a:ln>
                  <a:solidFill>
                    <a:srgbClr val="333366"/>
                  </a:solidFill>
                </a:ln>
              </c:spPr>
            </c:marker>
          </c:dPt>
          <c:dPt>
            <c:idx val="2"/>
            <c:spPr>
              <a:ln w="25400">
                <a:solidFill>
                  <a:srgbClr val="333366"/>
                </a:solidFill>
              </a:ln>
            </c:spPr>
            <c:marker>
              <c:size val="5"/>
              <c:spPr>
                <a:solidFill>
                  <a:srgbClr val="333366"/>
                </a:solidFill>
                <a:ln>
                  <a:solidFill>
                    <a:srgbClr val="333366"/>
                  </a:solidFill>
                </a:ln>
              </c:spPr>
            </c:marker>
          </c:dPt>
          <c:dPt>
            <c:idx val="3"/>
            <c:spPr>
              <a:ln w="25400">
                <a:solidFill>
                  <a:srgbClr val="333366"/>
                </a:solidFill>
              </a:ln>
            </c:spPr>
            <c:marker>
              <c:size val="5"/>
              <c:spPr>
                <a:solidFill>
                  <a:srgbClr val="333366"/>
                </a:solidFill>
                <a:ln>
                  <a:solidFill>
                    <a:srgbClr val="333366"/>
                  </a:solidFill>
                </a:ln>
              </c:spPr>
            </c:marker>
          </c:dPt>
          <c:dPt>
            <c:idx val="4"/>
            <c:spPr>
              <a:ln w="25400">
                <a:solidFill>
                  <a:srgbClr val="333366"/>
                </a:solidFill>
              </a:ln>
            </c:spPr>
            <c:marker>
              <c:size val="5"/>
              <c:spPr>
                <a:solidFill>
                  <a:srgbClr val="333366"/>
                </a:solidFill>
                <a:ln>
                  <a:solidFill>
                    <a:srgbClr val="333366"/>
                  </a:solidFill>
                </a:ln>
              </c:spPr>
            </c:marker>
          </c:dPt>
          <c:dPt>
            <c:idx val="6"/>
            <c:spPr>
              <a:ln w="25400">
                <a:solidFill>
                  <a:srgbClr val="333366"/>
                </a:solidFill>
              </a:ln>
            </c:spPr>
            <c:marker>
              <c:size val="5"/>
              <c:spPr>
                <a:solidFill>
                  <a:srgbClr val="333366"/>
                </a:solidFill>
                <a:ln>
                  <a:solidFill>
                    <a:srgbClr val="333366"/>
                  </a:solidFill>
                </a:ln>
              </c:spPr>
            </c:marker>
          </c:dPt>
          <c:cat>
            <c:numRef>
              <c:f>Fig11!$C$5:$Q$5</c:f>
              <c:numCache>
                <c:ptCount val="15"/>
                <c:pt idx="0">
                  <c:v>1996</c:v>
                </c:pt>
                <c:pt idx="5">
                  <c:v>2001</c:v>
                </c:pt>
                <c:pt idx="7">
                  <c:v>2003</c:v>
                </c:pt>
                <c:pt idx="8">
                  <c:v>2004</c:v>
                </c:pt>
                <c:pt idx="9">
                  <c:v>2005</c:v>
                </c:pt>
                <c:pt idx="10">
                  <c:v>2006</c:v>
                </c:pt>
                <c:pt idx="11">
                  <c:v>2007</c:v>
                </c:pt>
                <c:pt idx="12">
                  <c:v>2008</c:v>
                </c:pt>
                <c:pt idx="13">
                  <c:v>2009</c:v>
                </c:pt>
                <c:pt idx="14">
                  <c:v>2010</c:v>
                </c:pt>
              </c:numCache>
            </c:numRef>
          </c:cat>
          <c:val>
            <c:numRef>
              <c:f>Fig11!$C$9:$Q$9</c:f>
              <c:numCache>
                <c:ptCount val="15"/>
                <c:pt idx="0">
                  <c:v>13.637218867809473</c:v>
                </c:pt>
                <c:pt idx="1">
                  <c:v>13.519661837897623</c:v>
                </c:pt>
                <c:pt idx="2">
                  <c:v>13.402104807985772</c:v>
                </c:pt>
                <c:pt idx="3">
                  <c:v>13.284547778073922</c:v>
                </c:pt>
                <c:pt idx="4">
                  <c:v>13.166990748162071</c:v>
                </c:pt>
                <c:pt idx="5">
                  <c:v>13.049433718250224</c:v>
                </c:pt>
                <c:pt idx="6">
                  <c:v>12.529876233303135</c:v>
                </c:pt>
                <c:pt idx="7">
                  <c:v>12.010318748356044</c:v>
                </c:pt>
                <c:pt idx="8">
                  <c:v>11.14406856709574</c:v>
                </c:pt>
                <c:pt idx="9">
                  <c:v>10.014432266940238</c:v>
                </c:pt>
                <c:pt idx="10">
                  <c:v>9.689757810172837</c:v>
                </c:pt>
                <c:pt idx="11">
                  <c:v>8.760359592996071</c:v>
                </c:pt>
                <c:pt idx="12">
                  <c:v>7.588321410498604</c:v>
                </c:pt>
                <c:pt idx="13">
                  <c:v>6.5927195433759715</c:v>
                </c:pt>
                <c:pt idx="14">
                  <c:v>5.727498824588395</c:v>
                </c:pt>
              </c:numCache>
            </c:numRef>
          </c:val>
          <c:smooth val="0"/>
        </c:ser>
        <c:ser>
          <c:idx val="2"/>
          <c:order val="2"/>
          <c:tx>
            <c:strRef>
              <c:f>Fig11!$B$10</c:f>
              <c:strCache>
                <c:ptCount val="1"/>
                <c:pt idx="0">
                  <c:v>combination boiler</c:v>
                </c:pt>
              </c:strCache>
            </c:strRef>
          </c:tx>
          <c:spPr>
            <a:ln w="25400">
              <a:solidFill>
                <a:srgbClr val="C5C5C5"/>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C5C5C5"/>
              </a:solidFill>
              <a:ln>
                <a:solidFill>
                  <a:srgbClr val="C5C5C5"/>
                </a:solidFill>
              </a:ln>
            </c:spPr>
          </c:marker>
          <c:dPt>
            <c:idx val="1"/>
            <c:spPr>
              <a:ln w="25400">
                <a:solidFill>
                  <a:srgbClr val="C5C5C5"/>
                </a:solidFill>
              </a:ln>
            </c:spPr>
            <c:marker>
              <c:size val="5"/>
              <c:spPr>
                <a:solidFill>
                  <a:srgbClr val="C5C5C5"/>
                </a:solidFill>
                <a:ln>
                  <a:solidFill>
                    <a:srgbClr val="C5C5C5"/>
                  </a:solidFill>
                </a:ln>
              </c:spPr>
            </c:marker>
          </c:dPt>
          <c:dPt>
            <c:idx val="2"/>
            <c:spPr>
              <a:ln w="25400">
                <a:solidFill>
                  <a:srgbClr val="C5C5C5"/>
                </a:solidFill>
              </a:ln>
            </c:spPr>
            <c:marker>
              <c:size val="5"/>
              <c:spPr>
                <a:solidFill>
                  <a:srgbClr val="C5C5C5"/>
                </a:solidFill>
                <a:ln>
                  <a:solidFill>
                    <a:srgbClr val="C5C5C5"/>
                  </a:solidFill>
                </a:ln>
              </c:spPr>
            </c:marker>
          </c:dPt>
          <c:dPt>
            <c:idx val="3"/>
            <c:spPr>
              <a:ln w="25400">
                <a:solidFill>
                  <a:srgbClr val="C5C5C5"/>
                </a:solidFill>
              </a:ln>
            </c:spPr>
            <c:marker>
              <c:size val="5"/>
              <c:spPr>
                <a:solidFill>
                  <a:srgbClr val="C5C5C5"/>
                </a:solidFill>
                <a:ln>
                  <a:solidFill>
                    <a:srgbClr val="C5C5C5"/>
                  </a:solidFill>
                </a:ln>
              </c:spPr>
            </c:marker>
          </c:dPt>
          <c:dPt>
            <c:idx val="4"/>
            <c:spPr>
              <a:ln w="25400">
                <a:solidFill>
                  <a:srgbClr val="C5C5C5"/>
                </a:solidFill>
              </a:ln>
            </c:spPr>
            <c:marker>
              <c:size val="5"/>
              <c:spPr>
                <a:solidFill>
                  <a:srgbClr val="C5C5C5"/>
                </a:solidFill>
                <a:ln>
                  <a:solidFill>
                    <a:srgbClr val="C5C5C5"/>
                  </a:solidFill>
                </a:ln>
              </c:spPr>
            </c:marker>
          </c:dPt>
          <c:dPt>
            <c:idx val="6"/>
            <c:spPr>
              <a:ln w="25400">
                <a:solidFill>
                  <a:srgbClr val="C5C5C5"/>
                </a:solidFill>
              </a:ln>
            </c:spPr>
            <c:marker>
              <c:size val="5"/>
              <c:spPr>
                <a:solidFill>
                  <a:srgbClr val="C5C5C5"/>
                </a:solidFill>
                <a:ln>
                  <a:solidFill>
                    <a:srgbClr val="C5C5C5"/>
                  </a:solidFill>
                </a:ln>
              </c:spPr>
            </c:marker>
          </c:dPt>
          <c:cat>
            <c:numRef>
              <c:f>Fig11!$C$5:$Q$5</c:f>
              <c:numCache>
                <c:ptCount val="15"/>
                <c:pt idx="0">
                  <c:v>1996</c:v>
                </c:pt>
                <c:pt idx="5">
                  <c:v>2001</c:v>
                </c:pt>
                <c:pt idx="7">
                  <c:v>2003</c:v>
                </c:pt>
                <c:pt idx="8">
                  <c:v>2004</c:v>
                </c:pt>
                <c:pt idx="9">
                  <c:v>2005</c:v>
                </c:pt>
                <c:pt idx="10">
                  <c:v>2006</c:v>
                </c:pt>
                <c:pt idx="11">
                  <c:v>2007</c:v>
                </c:pt>
                <c:pt idx="12">
                  <c:v>2008</c:v>
                </c:pt>
                <c:pt idx="13">
                  <c:v>2009</c:v>
                </c:pt>
                <c:pt idx="14">
                  <c:v>2010</c:v>
                </c:pt>
              </c:numCache>
            </c:numRef>
          </c:cat>
          <c:val>
            <c:numRef>
              <c:f>Fig11!$C$10:$Q$10</c:f>
              <c:numCache>
                <c:ptCount val="15"/>
                <c:pt idx="0">
                  <c:v>13.817073638512221</c:v>
                </c:pt>
                <c:pt idx="1">
                  <c:v>15.245358758457522</c:v>
                </c:pt>
                <c:pt idx="2">
                  <c:v>16.673643878402824</c:v>
                </c:pt>
                <c:pt idx="3">
                  <c:v>18.101928998348125</c:v>
                </c:pt>
                <c:pt idx="4">
                  <c:v>19.530214118293426</c:v>
                </c:pt>
                <c:pt idx="5">
                  <c:v>20.958499238238726</c:v>
                </c:pt>
                <c:pt idx="6">
                  <c:v>23.26067008172314</c:v>
                </c:pt>
                <c:pt idx="7">
                  <c:v>25.562840925207553</c:v>
                </c:pt>
                <c:pt idx="8">
                  <c:v>27.456190933542047</c:v>
                </c:pt>
                <c:pt idx="9">
                  <c:v>28.711240112106598</c:v>
                </c:pt>
                <c:pt idx="10">
                  <c:v>28.70686867722197</c:v>
                </c:pt>
                <c:pt idx="11">
                  <c:v>28.33278238404433</c:v>
                </c:pt>
                <c:pt idx="12">
                  <c:v>27.346958762103153</c:v>
                </c:pt>
                <c:pt idx="13">
                  <c:v>24.61593167724956</c:v>
                </c:pt>
                <c:pt idx="14">
                  <c:v>21.579114415292796</c:v>
                </c:pt>
              </c:numCache>
            </c:numRef>
          </c:val>
          <c:smooth val="0"/>
        </c:ser>
        <c:ser>
          <c:idx val="3"/>
          <c:order val="3"/>
          <c:tx>
            <c:strRef>
              <c:f>Fig11!$B$11</c:f>
              <c:strCache>
                <c:ptCount val="1"/>
                <c:pt idx="0">
                  <c:v>condensing boiler</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dPt>
            <c:idx val="1"/>
            <c:spPr>
              <a:ln w="25400">
                <a:solidFill>
                  <a:srgbClr val="800000"/>
                </a:solidFill>
              </a:ln>
            </c:spPr>
            <c:marker>
              <c:size val="5"/>
              <c:spPr>
                <a:solidFill>
                  <a:srgbClr val="800000"/>
                </a:solidFill>
                <a:ln>
                  <a:solidFill>
                    <a:srgbClr val="800000"/>
                  </a:solidFill>
                </a:ln>
              </c:spPr>
            </c:marker>
          </c:dPt>
          <c:dPt>
            <c:idx val="2"/>
            <c:spPr>
              <a:ln w="25400">
                <a:solidFill>
                  <a:srgbClr val="800000"/>
                </a:solidFill>
              </a:ln>
            </c:spPr>
            <c:marker>
              <c:size val="5"/>
              <c:spPr>
                <a:solidFill>
                  <a:srgbClr val="800000"/>
                </a:solidFill>
                <a:ln>
                  <a:solidFill>
                    <a:srgbClr val="800000"/>
                  </a:solidFill>
                </a:ln>
              </c:spPr>
            </c:marker>
          </c:dPt>
          <c:dPt>
            <c:idx val="3"/>
            <c:spPr>
              <a:ln w="25400">
                <a:solidFill>
                  <a:srgbClr val="800000"/>
                </a:solidFill>
              </a:ln>
            </c:spPr>
            <c:marker>
              <c:size val="5"/>
              <c:spPr>
                <a:solidFill>
                  <a:srgbClr val="800000"/>
                </a:solidFill>
                <a:ln>
                  <a:solidFill>
                    <a:srgbClr val="800000"/>
                  </a:solidFill>
                </a:ln>
              </c:spPr>
            </c:marker>
          </c:dPt>
          <c:dPt>
            <c:idx val="4"/>
            <c:spPr>
              <a:ln w="25400">
                <a:solidFill>
                  <a:srgbClr val="800000"/>
                </a:solidFill>
              </a:ln>
            </c:spPr>
            <c:marker>
              <c:size val="5"/>
              <c:spPr>
                <a:solidFill>
                  <a:srgbClr val="800000"/>
                </a:solidFill>
                <a:ln>
                  <a:solidFill>
                    <a:srgbClr val="800000"/>
                  </a:solidFill>
                </a:ln>
              </c:spPr>
            </c:marker>
          </c:dPt>
          <c:dPt>
            <c:idx val="6"/>
            <c:spPr>
              <a:ln w="25400">
                <a:solidFill>
                  <a:srgbClr val="800000"/>
                </a:solidFill>
              </a:ln>
            </c:spPr>
            <c:marker>
              <c:size val="5"/>
              <c:spPr>
                <a:solidFill>
                  <a:srgbClr val="800000"/>
                </a:solidFill>
                <a:ln>
                  <a:solidFill>
                    <a:srgbClr val="800000"/>
                  </a:solidFill>
                </a:ln>
              </c:spPr>
            </c:marker>
          </c:dPt>
          <c:cat>
            <c:numRef>
              <c:f>Fig11!$C$5:$Q$5</c:f>
              <c:numCache>
                <c:ptCount val="15"/>
                <c:pt idx="0">
                  <c:v>1996</c:v>
                </c:pt>
                <c:pt idx="5">
                  <c:v>2001</c:v>
                </c:pt>
                <c:pt idx="7">
                  <c:v>2003</c:v>
                </c:pt>
                <c:pt idx="8">
                  <c:v>2004</c:v>
                </c:pt>
                <c:pt idx="9">
                  <c:v>2005</c:v>
                </c:pt>
                <c:pt idx="10">
                  <c:v>2006</c:v>
                </c:pt>
                <c:pt idx="11">
                  <c:v>2007</c:v>
                </c:pt>
                <c:pt idx="12">
                  <c:v>2008</c:v>
                </c:pt>
                <c:pt idx="13">
                  <c:v>2009</c:v>
                </c:pt>
                <c:pt idx="14">
                  <c:v>2010</c:v>
                </c:pt>
              </c:numCache>
            </c:numRef>
          </c:cat>
          <c:val>
            <c:numRef>
              <c:f>Fig11!$C$11:$Q$11</c:f>
              <c:numCache>
                <c:ptCount val="15"/>
                <c:pt idx="0">
                  <c:v>0</c:v>
                </c:pt>
                <c:pt idx="1">
                  <c:v>0.14686414704342396</c:v>
                </c:pt>
                <c:pt idx="2">
                  <c:v>0.2937282940868479</c:v>
                </c:pt>
                <c:pt idx="3">
                  <c:v>0.44059244113027185</c:v>
                </c:pt>
                <c:pt idx="4">
                  <c:v>0.5874565881736958</c:v>
                </c:pt>
                <c:pt idx="5">
                  <c:v>0.7343207352171198</c:v>
                </c:pt>
                <c:pt idx="6">
                  <c:v>0.7248730673985107</c:v>
                </c:pt>
                <c:pt idx="7">
                  <c:v>0.7154253995799014</c:v>
                </c:pt>
                <c:pt idx="8">
                  <c:v>0.9360039853701345</c:v>
                </c:pt>
                <c:pt idx="9">
                  <c:v>1.3785144934439586</c:v>
                </c:pt>
                <c:pt idx="10">
                  <c:v>2.0913549760220476</c:v>
                </c:pt>
                <c:pt idx="11">
                  <c:v>3.1469367106862753</c:v>
                </c:pt>
                <c:pt idx="12">
                  <c:v>4.264692776306258</c:v>
                </c:pt>
                <c:pt idx="13">
                  <c:v>5.959614945319629</c:v>
                </c:pt>
                <c:pt idx="14">
                  <c:v>7.932358830552004</c:v>
                </c:pt>
              </c:numCache>
            </c:numRef>
          </c:val>
          <c:smooth val="0"/>
        </c:ser>
        <c:ser>
          <c:idx val="4"/>
          <c:order val="4"/>
          <c:tx>
            <c:strRef>
              <c:f>Fig11!$B$12</c:f>
              <c:strCache>
                <c:ptCount val="1"/>
                <c:pt idx="0">
                  <c:v>condensing-combination  boiler</c:v>
                </c:pt>
              </c:strCache>
            </c:strRef>
          </c:tx>
          <c:spPr>
            <a:ln w="254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666666"/>
              </a:solidFill>
              <a:ln>
                <a:solidFill>
                  <a:srgbClr val="666666"/>
                </a:solidFill>
              </a:ln>
            </c:spPr>
          </c:marker>
          <c:dPt>
            <c:idx val="1"/>
            <c:spPr>
              <a:ln w="25400">
                <a:solidFill>
                  <a:srgbClr val="666666"/>
                </a:solidFill>
              </a:ln>
            </c:spPr>
            <c:marker>
              <c:size val="5"/>
              <c:spPr>
                <a:solidFill>
                  <a:srgbClr val="666666"/>
                </a:solidFill>
                <a:ln>
                  <a:solidFill>
                    <a:srgbClr val="666666"/>
                  </a:solidFill>
                </a:ln>
              </c:spPr>
            </c:marker>
          </c:dPt>
          <c:dPt>
            <c:idx val="2"/>
            <c:spPr>
              <a:ln w="25400">
                <a:solidFill>
                  <a:srgbClr val="666666"/>
                </a:solidFill>
              </a:ln>
            </c:spPr>
            <c:marker>
              <c:size val="5"/>
              <c:spPr>
                <a:solidFill>
                  <a:srgbClr val="666666"/>
                </a:solidFill>
                <a:ln>
                  <a:solidFill>
                    <a:srgbClr val="666666"/>
                  </a:solidFill>
                </a:ln>
              </c:spPr>
            </c:marker>
          </c:dPt>
          <c:dPt>
            <c:idx val="3"/>
            <c:spPr>
              <a:ln w="25400">
                <a:solidFill>
                  <a:srgbClr val="666666"/>
                </a:solidFill>
              </a:ln>
            </c:spPr>
            <c:marker>
              <c:size val="5"/>
              <c:spPr>
                <a:solidFill>
                  <a:srgbClr val="666666"/>
                </a:solidFill>
                <a:ln>
                  <a:solidFill>
                    <a:srgbClr val="666666"/>
                  </a:solidFill>
                </a:ln>
              </c:spPr>
            </c:marker>
          </c:dPt>
          <c:dPt>
            <c:idx val="4"/>
            <c:spPr>
              <a:ln w="25400">
                <a:solidFill>
                  <a:srgbClr val="666666"/>
                </a:solidFill>
              </a:ln>
            </c:spPr>
            <c:marker>
              <c:size val="5"/>
              <c:spPr>
                <a:solidFill>
                  <a:srgbClr val="666666"/>
                </a:solidFill>
                <a:ln>
                  <a:solidFill>
                    <a:srgbClr val="666666"/>
                  </a:solidFill>
                </a:ln>
              </c:spPr>
            </c:marker>
          </c:dPt>
          <c:dPt>
            <c:idx val="6"/>
            <c:spPr>
              <a:ln w="25400">
                <a:solidFill>
                  <a:srgbClr val="666666"/>
                </a:solidFill>
              </a:ln>
            </c:spPr>
            <c:marker>
              <c:size val="5"/>
              <c:spPr>
                <a:solidFill>
                  <a:srgbClr val="666666"/>
                </a:solidFill>
                <a:ln>
                  <a:solidFill>
                    <a:srgbClr val="666666"/>
                  </a:solidFill>
                </a:ln>
              </c:spPr>
            </c:marker>
          </c:dPt>
          <c:cat>
            <c:numRef>
              <c:f>Fig11!$C$5:$Q$5</c:f>
              <c:numCache>
                <c:ptCount val="15"/>
                <c:pt idx="0">
                  <c:v>1996</c:v>
                </c:pt>
                <c:pt idx="5">
                  <c:v>2001</c:v>
                </c:pt>
                <c:pt idx="7">
                  <c:v>2003</c:v>
                </c:pt>
                <c:pt idx="8">
                  <c:v>2004</c:v>
                </c:pt>
                <c:pt idx="9">
                  <c:v>2005</c:v>
                </c:pt>
                <c:pt idx="10">
                  <c:v>2006</c:v>
                </c:pt>
                <c:pt idx="11">
                  <c:v>2007</c:v>
                </c:pt>
                <c:pt idx="12">
                  <c:v>2008</c:v>
                </c:pt>
                <c:pt idx="13">
                  <c:v>2009</c:v>
                </c:pt>
                <c:pt idx="14">
                  <c:v>2010</c:v>
                </c:pt>
              </c:numCache>
            </c:numRef>
          </c:cat>
          <c:val>
            <c:numRef>
              <c:f>Fig11!$C$12:$Q$12</c:f>
              <c:numCache>
                <c:ptCount val="15"/>
                <c:pt idx="0">
                  <c:v>0</c:v>
                </c:pt>
                <c:pt idx="1">
                  <c:v>0.3010053847915525</c:v>
                </c:pt>
                <c:pt idx="2">
                  <c:v>0.602010769583105</c:v>
                </c:pt>
                <c:pt idx="3">
                  <c:v>0.9030161543746574</c:v>
                </c:pt>
                <c:pt idx="4">
                  <c:v>1.20402153916621</c:v>
                </c:pt>
                <c:pt idx="5">
                  <c:v>1.5050269239577625</c:v>
                </c:pt>
                <c:pt idx="6">
                  <c:v>1.6194865178822022</c:v>
                </c:pt>
                <c:pt idx="7">
                  <c:v>1.7339461118066417</c:v>
                </c:pt>
                <c:pt idx="8">
                  <c:v>1.9308983198067056</c:v>
                </c:pt>
                <c:pt idx="9">
                  <c:v>3.3390623181475827</c:v>
                </c:pt>
                <c:pt idx="10">
                  <c:v>5.897866883139031</c:v>
                </c:pt>
                <c:pt idx="11">
                  <c:v>8.27707003140073</c:v>
                </c:pt>
                <c:pt idx="12">
                  <c:v>12.469896891993194</c:v>
                </c:pt>
                <c:pt idx="13">
                  <c:v>18.184257517160102</c:v>
                </c:pt>
                <c:pt idx="14">
                  <c:v>23.73586797866068</c:v>
                </c:pt>
              </c:numCache>
            </c:numRef>
          </c:val>
          <c:smooth val="0"/>
        </c:ser>
        <c:ser>
          <c:idx val="5"/>
          <c:order val="5"/>
          <c:tx>
            <c:strRef>
              <c:f>Fig11!$B$13</c:f>
              <c:strCache>
                <c:ptCount val="1"/>
                <c:pt idx="0">
                  <c:v>no boiler</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3366"/>
              </a:solidFill>
              <a:ln>
                <a:solidFill>
                  <a:srgbClr val="993366"/>
                </a:solidFill>
              </a:ln>
            </c:spPr>
          </c:marker>
          <c:dPt>
            <c:idx val="1"/>
            <c:spPr>
              <a:ln w="25400">
                <a:solidFill>
                  <a:srgbClr val="993366"/>
                </a:solidFill>
              </a:ln>
            </c:spPr>
            <c:marker>
              <c:size val="5"/>
              <c:spPr>
                <a:solidFill>
                  <a:srgbClr val="993366"/>
                </a:solidFill>
                <a:ln>
                  <a:solidFill>
                    <a:srgbClr val="993366"/>
                  </a:solidFill>
                </a:ln>
              </c:spPr>
            </c:marker>
          </c:dPt>
          <c:dPt>
            <c:idx val="2"/>
            <c:spPr>
              <a:ln w="25400">
                <a:solidFill>
                  <a:srgbClr val="993366"/>
                </a:solidFill>
              </a:ln>
            </c:spPr>
            <c:marker>
              <c:size val="5"/>
              <c:spPr>
                <a:solidFill>
                  <a:srgbClr val="993366"/>
                </a:solidFill>
                <a:ln>
                  <a:solidFill>
                    <a:srgbClr val="993366"/>
                  </a:solidFill>
                </a:ln>
              </c:spPr>
            </c:marker>
          </c:dPt>
          <c:dPt>
            <c:idx val="3"/>
            <c:spPr>
              <a:ln w="25400">
                <a:solidFill>
                  <a:srgbClr val="993366"/>
                </a:solidFill>
              </a:ln>
            </c:spPr>
            <c:marker>
              <c:size val="5"/>
              <c:spPr>
                <a:solidFill>
                  <a:srgbClr val="993366"/>
                </a:solidFill>
                <a:ln>
                  <a:solidFill>
                    <a:srgbClr val="993366"/>
                  </a:solidFill>
                </a:ln>
              </c:spPr>
            </c:marker>
          </c:dPt>
          <c:dPt>
            <c:idx val="4"/>
            <c:spPr>
              <a:ln w="25400">
                <a:solidFill>
                  <a:srgbClr val="993366"/>
                </a:solidFill>
              </a:ln>
            </c:spPr>
            <c:marker>
              <c:size val="5"/>
              <c:spPr>
                <a:solidFill>
                  <a:srgbClr val="993366"/>
                </a:solidFill>
                <a:ln>
                  <a:solidFill>
                    <a:srgbClr val="993366"/>
                  </a:solidFill>
                </a:ln>
              </c:spPr>
            </c:marker>
          </c:dPt>
          <c:dPt>
            <c:idx val="6"/>
            <c:spPr>
              <a:ln w="25400">
                <a:solidFill>
                  <a:srgbClr val="993366"/>
                </a:solidFill>
              </a:ln>
            </c:spPr>
            <c:marker>
              <c:size val="5"/>
              <c:spPr>
                <a:solidFill>
                  <a:srgbClr val="993366"/>
                </a:solidFill>
                <a:ln>
                  <a:solidFill>
                    <a:srgbClr val="993366"/>
                  </a:solidFill>
                </a:ln>
              </c:spPr>
            </c:marker>
          </c:dPt>
          <c:cat>
            <c:numRef>
              <c:f>Fig11!$C$5:$Q$5</c:f>
              <c:numCache>
                <c:ptCount val="15"/>
                <c:pt idx="0">
                  <c:v>1996</c:v>
                </c:pt>
                <c:pt idx="5">
                  <c:v>2001</c:v>
                </c:pt>
                <c:pt idx="7">
                  <c:v>2003</c:v>
                </c:pt>
                <c:pt idx="8">
                  <c:v>2004</c:v>
                </c:pt>
                <c:pt idx="9">
                  <c:v>2005</c:v>
                </c:pt>
                <c:pt idx="10">
                  <c:v>2006</c:v>
                </c:pt>
                <c:pt idx="11">
                  <c:v>2007</c:v>
                </c:pt>
                <c:pt idx="12">
                  <c:v>2008</c:v>
                </c:pt>
                <c:pt idx="13">
                  <c:v>2009</c:v>
                </c:pt>
                <c:pt idx="14">
                  <c:v>2010</c:v>
                </c:pt>
              </c:numCache>
            </c:numRef>
          </c:cat>
          <c:val>
            <c:numRef>
              <c:f>Fig11!$C$13:$Q$13</c:f>
              <c:numCache>
                <c:ptCount val="15"/>
                <c:pt idx="0">
                  <c:v>21.170184620014812</c:v>
                </c:pt>
                <c:pt idx="1">
                  <c:v>19.90655143303646</c:v>
                </c:pt>
                <c:pt idx="2">
                  <c:v>18.642918246058105</c:v>
                </c:pt>
                <c:pt idx="3">
                  <c:v>17.379285059079752</c:v>
                </c:pt>
                <c:pt idx="4">
                  <c:v>16.1156518721014</c:v>
                </c:pt>
                <c:pt idx="5">
                  <c:v>14.85201868512304</c:v>
                </c:pt>
                <c:pt idx="6">
                  <c:v>14.975913571294335</c:v>
                </c:pt>
                <c:pt idx="7">
                  <c:v>15.099808457465627</c:v>
                </c:pt>
                <c:pt idx="8">
                  <c:v>13.952362760108489</c:v>
                </c:pt>
                <c:pt idx="9">
                  <c:v>13.286059835026357</c:v>
                </c:pt>
                <c:pt idx="10">
                  <c:v>12.621721364594489</c:v>
                </c:pt>
                <c:pt idx="11">
                  <c:v>11.905827105578334</c:v>
                </c:pt>
                <c:pt idx="12">
                  <c:v>12.033005569665132</c:v>
                </c:pt>
                <c:pt idx="13">
                  <c:v>11.948565411540397</c:v>
                </c:pt>
                <c:pt idx="14">
                  <c:v>11.776255233513274</c:v>
                </c:pt>
              </c:numCache>
            </c:numRef>
          </c:val>
          <c:smooth val="0"/>
        </c:ser>
        <c:marker val="1"/>
        <c:axId val="30913807"/>
        <c:axId val="9788808"/>
      </c:lineChart>
      <c:catAx>
        <c:axId val="30913807"/>
        <c:scaling>
          <c:orientation val="minMax"/>
        </c:scaling>
        <c:axPos val="b"/>
        <c:delete val="0"/>
        <c:numFmt formatCode="General" sourceLinked="1"/>
        <c:majorTickMark val="out"/>
        <c:minorTickMark val="none"/>
        <c:tickLblPos val="nextTo"/>
        <c:spPr>
          <a:ln w="3175">
            <a:solidFill>
              <a:srgbClr val="000000"/>
            </a:solidFill>
          </a:ln>
        </c:spPr>
        <c:crossAx val="9788808"/>
        <c:crosses val="autoZero"/>
        <c:auto val="1"/>
        <c:lblOffset val="100"/>
        <c:tickLblSkip val="1"/>
        <c:noMultiLvlLbl val="0"/>
      </c:catAx>
      <c:valAx>
        <c:axId val="9788808"/>
        <c:scaling>
          <c:orientation val="minMax"/>
          <c:min val="0"/>
        </c:scaling>
        <c:axPos val="l"/>
        <c:title>
          <c:tx>
            <c:rich>
              <a:bodyPr vert="horz" rot="-5400000" anchor="ctr"/>
              <a:lstStyle/>
              <a:p>
                <a:pPr algn="ctr">
                  <a:defRPr/>
                </a:pPr>
                <a:r>
                  <a:rPr lang="en-US" cap="none" sz="975" b="0" i="0" u="none" baseline="0">
                    <a:solidFill>
                      <a:srgbClr val="000000"/>
                    </a:solidFill>
                    <a:latin typeface="Arial"/>
                    <a:ea typeface="Arial"/>
                    <a:cs typeface="Arial"/>
                  </a:rPr>
                  <a:t>percentage of dwellings</a:t>
                </a:r>
              </a:p>
            </c:rich>
          </c:tx>
          <c:layout>
            <c:manualLayout>
              <c:xMode val="factor"/>
              <c:yMode val="factor"/>
              <c:x val="-0.002"/>
              <c:y val="-0.00175"/>
            </c:manualLayout>
          </c:layout>
          <c:overlay val="0"/>
          <c:spPr>
            <a:noFill/>
            <a:ln>
              <a:noFill/>
            </a:ln>
          </c:spPr>
        </c:title>
        <c:delete val="0"/>
        <c:numFmt formatCode="0" sourceLinked="0"/>
        <c:majorTickMark val="out"/>
        <c:minorTickMark val="none"/>
        <c:tickLblPos val="nextTo"/>
        <c:spPr>
          <a:ln w="3175">
            <a:solidFill>
              <a:srgbClr val="000000"/>
            </a:solidFill>
          </a:ln>
        </c:spPr>
        <c:crossAx val="30913807"/>
        <c:crossesAt val="1"/>
        <c:crossBetween val="between"/>
        <c:dispUnits/>
      </c:valAx>
      <c:spPr>
        <a:noFill/>
        <a:ln>
          <a:noFill/>
        </a:ln>
      </c:spPr>
    </c:plotArea>
    <c:legend>
      <c:legendPos val="b"/>
      <c:layout>
        <c:manualLayout>
          <c:xMode val="edge"/>
          <c:yMode val="edge"/>
          <c:x val="0.14925"/>
          <c:y val="0.84475"/>
          <c:w val="0.729"/>
          <c:h val="0.153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75"/>
          <c:y val="0.02825"/>
          <c:w val="0.9345"/>
          <c:h val="0.84975"/>
        </c:manualLayout>
      </c:layout>
      <c:lineChart>
        <c:grouping val="standard"/>
        <c:varyColors val="0"/>
        <c:ser>
          <c:idx val="0"/>
          <c:order val="0"/>
          <c:tx>
            <c:strRef>
              <c:f>Fig12!$B$9</c:f>
              <c:strCache>
                <c:ptCount val="1"/>
                <c:pt idx="0">
                  <c:v>cavity walls with insulation</c:v>
                </c:pt>
              </c:strCache>
            </c:strRef>
          </c:tx>
          <c:spPr>
            <a:ln w="25400">
              <a:solidFill>
                <a:srgbClr val="009999"/>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9999"/>
              </a:solidFill>
              <a:ln>
                <a:solidFill>
                  <a:srgbClr val="009999"/>
                </a:solidFill>
              </a:ln>
            </c:spPr>
          </c:marker>
          <c:dPt>
            <c:idx val="1"/>
            <c:spPr>
              <a:ln w="25400">
                <a:solidFill>
                  <a:srgbClr val="009999"/>
                </a:solidFill>
              </a:ln>
            </c:spPr>
            <c:marker>
              <c:size val="5"/>
              <c:spPr>
                <a:solidFill>
                  <a:srgbClr val="009999"/>
                </a:solidFill>
                <a:ln>
                  <a:solidFill>
                    <a:srgbClr val="009999"/>
                  </a:solidFill>
                </a:ln>
              </c:spPr>
            </c:marker>
          </c:dPt>
          <c:dPt>
            <c:idx val="2"/>
            <c:spPr>
              <a:ln w="25400">
                <a:solidFill>
                  <a:srgbClr val="009999"/>
                </a:solidFill>
              </a:ln>
            </c:spPr>
            <c:marker>
              <c:size val="5"/>
              <c:spPr>
                <a:solidFill>
                  <a:srgbClr val="009999"/>
                </a:solidFill>
                <a:ln>
                  <a:solidFill>
                    <a:srgbClr val="009999"/>
                  </a:solidFill>
                </a:ln>
              </c:spPr>
            </c:marker>
          </c:dPt>
          <c:dPt>
            <c:idx val="3"/>
            <c:spPr>
              <a:ln w="25400">
                <a:solidFill>
                  <a:srgbClr val="009999"/>
                </a:solidFill>
              </a:ln>
            </c:spPr>
            <c:marker>
              <c:size val="5"/>
              <c:spPr>
                <a:solidFill>
                  <a:srgbClr val="009999"/>
                </a:solidFill>
                <a:ln>
                  <a:solidFill>
                    <a:srgbClr val="009999"/>
                  </a:solidFill>
                </a:ln>
              </c:spPr>
            </c:marker>
          </c:dPt>
          <c:dPt>
            <c:idx val="4"/>
            <c:spPr>
              <a:ln w="25400">
                <a:solidFill>
                  <a:srgbClr val="009999"/>
                </a:solidFill>
              </a:ln>
            </c:spPr>
            <c:marker>
              <c:size val="5"/>
              <c:spPr>
                <a:solidFill>
                  <a:srgbClr val="009999"/>
                </a:solidFill>
                <a:ln>
                  <a:solidFill>
                    <a:srgbClr val="009999"/>
                  </a:solidFill>
                </a:ln>
              </c:spPr>
            </c:marker>
          </c:dPt>
          <c:dPt>
            <c:idx val="6"/>
            <c:spPr>
              <a:ln w="25400">
                <a:solidFill>
                  <a:srgbClr val="009999"/>
                </a:solidFill>
              </a:ln>
            </c:spPr>
            <c:marker>
              <c:size val="5"/>
              <c:spPr>
                <a:solidFill>
                  <a:srgbClr val="009999"/>
                </a:solidFill>
                <a:ln>
                  <a:solidFill>
                    <a:srgbClr val="009999"/>
                  </a:solidFill>
                </a:ln>
              </c:spPr>
            </c:marker>
          </c:dPt>
          <c:cat>
            <c:numRef>
              <c:f>Fig12!$C$5:$Q$5</c:f>
              <c:numCache>
                <c:ptCount val="15"/>
                <c:pt idx="0">
                  <c:v>1996</c:v>
                </c:pt>
                <c:pt idx="5">
                  <c:v>2001</c:v>
                </c:pt>
                <c:pt idx="7">
                  <c:v>2003</c:v>
                </c:pt>
                <c:pt idx="8">
                  <c:v>2004</c:v>
                </c:pt>
                <c:pt idx="9">
                  <c:v>2005</c:v>
                </c:pt>
                <c:pt idx="10">
                  <c:v>2006</c:v>
                </c:pt>
                <c:pt idx="11">
                  <c:v>2007</c:v>
                </c:pt>
                <c:pt idx="12">
                  <c:v>2008</c:v>
                </c:pt>
                <c:pt idx="13">
                  <c:v>2009</c:v>
                </c:pt>
                <c:pt idx="14">
                  <c:v>2010</c:v>
                </c:pt>
              </c:numCache>
            </c:numRef>
          </c:cat>
          <c:val>
            <c:numRef>
              <c:f>Fig12!$C$9:$Q$9</c:f>
              <c:numCache>
                <c:ptCount val="15"/>
                <c:pt idx="0">
                  <c:v>14.031529294202926</c:v>
                </c:pt>
                <c:pt idx="1">
                  <c:v>16.153705996620698</c:v>
                </c:pt>
                <c:pt idx="2">
                  <c:v>18.27588269903847</c:v>
                </c:pt>
                <c:pt idx="3">
                  <c:v>20.39805940145624</c:v>
                </c:pt>
                <c:pt idx="4">
                  <c:v>22.520236103874012</c:v>
                </c:pt>
                <c:pt idx="5">
                  <c:v>24.642412806291784</c:v>
                </c:pt>
                <c:pt idx="6">
                  <c:v>24.734476166073197</c:v>
                </c:pt>
                <c:pt idx="7">
                  <c:v>24.82653952585461</c:v>
                </c:pt>
                <c:pt idx="8">
                  <c:v>26.952994924501397</c:v>
                </c:pt>
                <c:pt idx="9">
                  <c:v>27.428923897396153</c:v>
                </c:pt>
                <c:pt idx="10">
                  <c:v>30.215467314264664</c:v>
                </c:pt>
                <c:pt idx="11">
                  <c:v>32.74955242412054</c:v>
                </c:pt>
                <c:pt idx="12">
                  <c:v>33.35396039047456</c:v>
                </c:pt>
                <c:pt idx="13">
                  <c:v>34.46234643512983</c:v>
                </c:pt>
                <c:pt idx="14">
                  <c:v>37.12315968511265</c:v>
                </c:pt>
              </c:numCache>
            </c:numRef>
          </c:val>
          <c:smooth val="0"/>
        </c:ser>
        <c:ser>
          <c:idx val="1"/>
          <c:order val="1"/>
          <c:tx>
            <c:strRef>
              <c:f>Fig12!$B$10</c:f>
              <c:strCache>
                <c:ptCount val="1"/>
                <c:pt idx="0">
                  <c:v>200mm or more of loft insulation</c:v>
                </c:pt>
              </c:strCache>
            </c:strRef>
          </c:tx>
          <c:spPr>
            <a:ln w="25400">
              <a:solidFill>
                <a:srgbClr val="3333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3366"/>
              </a:solidFill>
              <a:ln>
                <a:solidFill>
                  <a:srgbClr val="333366"/>
                </a:solidFill>
              </a:ln>
            </c:spPr>
          </c:marker>
          <c:dPt>
            <c:idx val="1"/>
            <c:spPr>
              <a:ln w="25400">
                <a:solidFill>
                  <a:srgbClr val="333366"/>
                </a:solidFill>
              </a:ln>
            </c:spPr>
            <c:marker>
              <c:size val="5"/>
              <c:spPr>
                <a:solidFill>
                  <a:srgbClr val="333366"/>
                </a:solidFill>
                <a:ln>
                  <a:solidFill>
                    <a:srgbClr val="333366"/>
                  </a:solidFill>
                </a:ln>
              </c:spPr>
            </c:marker>
          </c:dPt>
          <c:dPt>
            <c:idx val="2"/>
            <c:spPr>
              <a:ln w="25400">
                <a:solidFill>
                  <a:srgbClr val="333366"/>
                </a:solidFill>
              </a:ln>
            </c:spPr>
            <c:marker>
              <c:size val="5"/>
              <c:spPr>
                <a:solidFill>
                  <a:srgbClr val="333366"/>
                </a:solidFill>
                <a:ln>
                  <a:solidFill>
                    <a:srgbClr val="333366"/>
                  </a:solidFill>
                </a:ln>
              </c:spPr>
            </c:marker>
          </c:dPt>
          <c:dPt>
            <c:idx val="3"/>
            <c:spPr>
              <a:ln w="25400">
                <a:solidFill>
                  <a:srgbClr val="333366"/>
                </a:solidFill>
              </a:ln>
            </c:spPr>
            <c:marker>
              <c:size val="5"/>
              <c:spPr>
                <a:solidFill>
                  <a:srgbClr val="333366"/>
                </a:solidFill>
                <a:ln>
                  <a:solidFill>
                    <a:srgbClr val="333366"/>
                  </a:solidFill>
                </a:ln>
              </c:spPr>
            </c:marker>
          </c:dPt>
          <c:dPt>
            <c:idx val="4"/>
            <c:spPr>
              <a:ln w="25400">
                <a:solidFill>
                  <a:srgbClr val="333366"/>
                </a:solidFill>
              </a:ln>
            </c:spPr>
            <c:marker>
              <c:size val="5"/>
              <c:spPr>
                <a:solidFill>
                  <a:srgbClr val="333366"/>
                </a:solidFill>
                <a:ln>
                  <a:solidFill>
                    <a:srgbClr val="333366"/>
                  </a:solidFill>
                </a:ln>
              </c:spPr>
            </c:marker>
          </c:dPt>
          <c:dPt>
            <c:idx val="6"/>
            <c:spPr>
              <a:ln w="25400">
                <a:solidFill>
                  <a:srgbClr val="333366"/>
                </a:solidFill>
              </a:ln>
            </c:spPr>
            <c:marker>
              <c:size val="5"/>
              <c:spPr>
                <a:solidFill>
                  <a:srgbClr val="333366"/>
                </a:solidFill>
                <a:ln>
                  <a:solidFill>
                    <a:srgbClr val="333366"/>
                  </a:solidFill>
                </a:ln>
              </c:spPr>
            </c:marker>
          </c:dPt>
          <c:cat>
            <c:numRef>
              <c:f>Fig12!$C$5:$Q$5</c:f>
              <c:numCache>
                <c:ptCount val="15"/>
                <c:pt idx="0">
                  <c:v>1996</c:v>
                </c:pt>
                <c:pt idx="5">
                  <c:v>2001</c:v>
                </c:pt>
                <c:pt idx="7">
                  <c:v>2003</c:v>
                </c:pt>
                <c:pt idx="8">
                  <c:v>2004</c:v>
                </c:pt>
                <c:pt idx="9">
                  <c:v>2005</c:v>
                </c:pt>
                <c:pt idx="10">
                  <c:v>2006</c:v>
                </c:pt>
                <c:pt idx="11">
                  <c:v>2007</c:v>
                </c:pt>
                <c:pt idx="12">
                  <c:v>2008</c:v>
                </c:pt>
                <c:pt idx="13">
                  <c:v>2009</c:v>
                </c:pt>
                <c:pt idx="14">
                  <c:v>2010</c:v>
                </c:pt>
              </c:numCache>
            </c:numRef>
          </c:cat>
          <c:val>
            <c:numRef>
              <c:f>Fig12!$C$10:$Q$10</c:f>
              <c:numCache>
                <c:ptCount val="15"/>
                <c:pt idx="0">
                  <c:v>2.867477036834501</c:v>
                </c:pt>
                <c:pt idx="1">
                  <c:v>3.482213996635219</c:v>
                </c:pt>
                <c:pt idx="2">
                  <c:v>4.096950956435937</c:v>
                </c:pt>
                <c:pt idx="3">
                  <c:v>4.711687916236655</c:v>
                </c:pt>
                <c:pt idx="4">
                  <c:v>5.326424876037373</c:v>
                </c:pt>
                <c:pt idx="5">
                  <c:v>5.941161835838091</c:v>
                </c:pt>
                <c:pt idx="6">
                  <c:v>7.703749567464351</c:v>
                </c:pt>
                <c:pt idx="7">
                  <c:v>9.466337299090611</c:v>
                </c:pt>
                <c:pt idx="8">
                  <c:v>11.706927606558427</c:v>
                </c:pt>
                <c:pt idx="9">
                  <c:v>13.401375645027295</c:v>
                </c:pt>
                <c:pt idx="10">
                  <c:v>16.007017160892175</c:v>
                </c:pt>
                <c:pt idx="11">
                  <c:v>19.188790829680055</c:v>
                </c:pt>
                <c:pt idx="12">
                  <c:v>21.065857987702714</c:v>
                </c:pt>
                <c:pt idx="13">
                  <c:v>24.01111042558094</c:v>
                </c:pt>
                <c:pt idx="14">
                  <c:v>26.73401747314994</c:v>
                </c:pt>
              </c:numCache>
            </c:numRef>
          </c:val>
          <c:smooth val="0"/>
        </c:ser>
        <c:ser>
          <c:idx val="2"/>
          <c:order val="2"/>
          <c:tx>
            <c:strRef>
              <c:f>Fig12!$B$11</c:f>
              <c:strCache>
                <c:ptCount val="1"/>
                <c:pt idx="0">
                  <c:v>entire house double glazing</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993366"/>
              </a:solidFill>
              <a:ln>
                <a:solidFill>
                  <a:srgbClr val="993366"/>
                </a:solidFill>
              </a:ln>
            </c:spPr>
          </c:marker>
          <c:dPt>
            <c:idx val="1"/>
            <c:spPr>
              <a:ln w="25400">
                <a:solidFill>
                  <a:srgbClr val="993366"/>
                </a:solidFill>
              </a:ln>
            </c:spPr>
            <c:marker>
              <c:size val="5"/>
              <c:spPr>
                <a:solidFill>
                  <a:srgbClr val="993366"/>
                </a:solidFill>
                <a:ln>
                  <a:solidFill>
                    <a:srgbClr val="993366"/>
                  </a:solidFill>
                </a:ln>
              </c:spPr>
            </c:marker>
          </c:dPt>
          <c:dPt>
            <c:idx val="2"/>
            <c:spPr>
              <a:ln w="25400">
                <a:solidFill>
                  <a:srgbClr val="993366"/>
                </a:solidFill>
              </a:ln>
            </c:spPr>
            <c:marker>
              <c:size val="5"/>
              <c:spPr>
                <a:solidFill>
                  <a:srgbClr val="993366"/>
                </a:solidFill>
                <a:ln>
                  <a:solidFill>
                    <a:srgbClr val="993366"/>
                  </a:solidFill>
                </a:ln>
              </c:spPr>
            </c:marker>
          </c:dPt>
          <c:dPt>
            <c:idx val="3"/>
            <c:spPr>
              <a:ln w="25400">
                <a:solidFill>
                  <a:srgbClr val="993366"/>
                </a:solidFill>
              </a:ln>
            </c:spPr>
            <c:marker>
              <c:size val="5"/>
              <c:spPr>
                <a:solidFill>
                  <a:srgbClr val="993366"/>
                </a:solidFill>
                <a:ln>
                  <a:solidFill>
                    <a:srgbClr val="993366"/>
                  </a:solidFill>
                </a:ln>
              </c:spPr>
            </c:marker>
          </c:dPt>
          <c:dPt>
            <c:idx val="4"/>
            <c:spPr>
              <a:ln w="25400">
                <a:solidFill>
                  <a:srgbClr val="993366"/>
                </a:solidFill>
              </a:ln>
            </c:spPr>
            <c:marker>
              <c:size val="5"/>
              <c:spPr>
                <a:solidFill>
                  <a:srgbClr val="993366"/>
                </a:solidFill>
                <a:ln>
                  <a:solidFill>
                    <a:srgbClr val="993366"/>
                  </a:solidFill>
                </a:ln>
              </c:spPr>
            </c:marker>
          </c:dPt>
          <c:dPt>
            <c:idx val="6"/>
            <c:spPr>
              <a:ln w="25400">
                <a:solidFill>
                  <a:srgbClr val="993366"/>
                </a:solidFill>
              </a:ln>
            </c:spPr>
            <c:marker>
              <c:size val="5"/>
              <c:spPr>
                <a:solidFill>
                  <a:srgbClr val="993366"/>
                </a:solidFill>
                <a:ln>
                  <a:solidFill>
                    <a:srgbClr val="993366"/>
                  </a:solidFill>
                </a:ln>
              </c:spPr>
            </c:marker>
          </c:dPt>
          <c:cat>
            <c:numRef>
              <c:f>Fig12!$C$5:$Q$5</c:f>
              <c:numCache>
                <c:ptCount val="15"/>
                <c:pt idx="0">
                  <c:v>1996</c:v>
                </c:pt>
                <c:pt idx="5">
                  <c:v>2001</c:v>
                </c:pt>
                <c:pt idx="7">
                  <c:v>2003</c:v>
                </c:pt>
                <c:pt idx="8">
                  <c:v>2004</c:v>
                </c:pt>
                <c:pt idx="9">
                  <c:v>2005</c:v>
                </c:pt>
                <c:pt idx="10">
                  <c:v>2006</c:v>
                </c:pt>
                <c:pt idx="11">
                  <c:v>2007</c:v>
                </c:pt>
                <c:pt idx="12">
                  <c:v>2008</c:v>
                </c:pt>
                <c:pt idx="13">
                  <c:v>2009</c:v>
                </c:pt>
                <c:pt idx="14">
                  <c:v>2010</c:v>
                </c:pt>
              </c:numCache>
            </c:numRef>
          </c:cat>
          <c:val>
            <c:numRef>
              <c:f>Fig12!$C$11:$Q$11</c:f>
              <c:numCache>
                <c:ptCount val="15"/>
                <c:pt idx="0">
                  <c:v>30.337702867113126</c:v>
                </c:pt>
                <c:pt idx="1">
                  <c:v>34.44308318388984</c:v>
                </c:pt>
                <c:pt idx="2">
                  <c:v>38.54846350066656</c:v>
                </c:pt>
                <c:pt idx="3">
                  <c:v>42.653843817443274</c:v>
                </c:pt>
                <c:pt idx="4">
                  <c:v>46.75922413421999</c:v>
                </c:pt>
                <c:pt idx="5">
                  <c:v>50.86460445099671</c:v>
                </c:pt>
                <c:pt idx="6">
                  <c:v>53.16152733584907</c:v>
                </c:pt>
                <c:pt idx="7">
                  <c:v>55.458450220701444</c:v>
                </c:pt>
                <c:pt idx="8">
                  <c:v>59.43551509090642</c:v>
                </c:pt>
                <c:pt idx="9">
                  <c:v>61.914443538203265</c:v>
                </c:pt>
                <c:pt idx="10">
                  <c:v>63.32405594628211</c:v>
                </c:pt>
                <c:pt idx="11">
                  <c:v>66.92642179280476</c:v>
                </c:pt>
                <c:pt idx="12">
                  <c:v>70.80587343236536</c:v>
                </c:pt>
                <c:pt idx="13">
                  <c:v>72.89339663334627</c:v>
                </c:pt>
                <c:pt idx="14">
                  <c:v>74.19893660148067</c:v>
                </c:pt>
              </c:numCache>
            </c:numRef>
          </c:val>
          <c:smooth val="0"/>
        </c:ser>
        <c:marker val="1"/>
        <c:axId val="20990409"/>
        <c:axId val="54695954"/>
      </c:lineChart>
      <c:catAx>
        <c:axId val="2099040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54695954"/>
        <c:crosses val="autoZero"/>
        <c:auto val="1"/>
        <c:lblOffset val="100"/>
        <c:tickLblSkip val="1"/>
        <c:noMultiLvlLbl val="0"/>
      </c:catAx>
      <c:valAx>
        <c:axId val="54695954"/>
        <c:scaling>
          <c:orientation val="minMax"/>
        </c:scaling>
        <c:axPos val="l"/>
        <c:title>
          <c:tx>
            <c:rich>
              <a:bodyPr vert="horz" rot="-5400000" anchor="ctr"/>
              <a:lstStyle/>
              <a:p>
                <a:pPr algn="ctr">
                  <a:defRPr/>
                </a:pPr>
                <a:r>
                  <a:rPr lang="en-US" cap="none" sz="1100" b="0" i="0" u="none" baseline="0">
                    <a:solidFill>
                      <a:srgbClr val="000000"/>
                    </a:solidFill>
                    <a:latin typeface="Arial"/>
                    <a:ea typeface="Arial"/>
                    <a:cs typeface="Arial"/>
                  </a:rPr>
                  <a:t>percentage of dwellings</a:t>
                </a:r>
              </a:p>
            </c:rich>
          </c:tx>
          <c:layout>
            <c:manualLayout>
              <c:xMode val="factor"/>
              <c:yMode val="factor"/>
              <c:x val="-0.00225"/>
              <c:y val="-0.000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0990409"/>
        <c:crossesAt val="1"/>
        <c:crossBetween val="between"/>
        <c:dispUnits/>
      </c:valAx>
      <c:spPr>
        <a:noFill/>
        <a:ln>
          <a:noFill/>
        </a:ln>
      </c:spPr>
    </c:plotArea>
    <c:legend>
      <c:legendPos val="b"/>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1"/>
          <c:y val="0.0255"/>
          <c:w val="0.90575"/>
          <c:h val="0.8205"/>
        </c:manualLayout>
      </c:layout>
      <c:barChart>
        <c:barDir val="col"/>
        <c:grouping val="clustered"/>
        <c:varyColors val="0"/>
        <c:ser>
          <c:idx val="0"/>
          <c:order val="0"/>
          <c:tx>
            <c:strRef>
              <c:f>Fig13!$B$9</c:f>
              <c:strCache>
                <c:ptCount val="1"/>
                <c:pt idx="0">
                  <c:v>cavity wall</c:v>
                </c:pt>
              </c:strCache>
            </c:strRef>
          </c:tx>
          <c:spPr>
            <a:solidFill>
              <a:srgbClr val="0099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Fig13!$C$6:$F$8</c:f>
              <c:multiLvlStrCache>
                <c:ptCount val="4"/>
                <c:lvl>
                  <c:pt idx="0">
                    <c:v>owner occupied</c:v>
                  </c:pt>
                  <c:pt idx="1">
                    <c:v>private rented</c:v>
                  </c:pt>
                  <c:pt idx="2">
                    <c:v>local authority</c:v>
                  </c:pt>
                  <c:pt idx="3">
                    <c:v>housing association</c:v>
                  </c:pt>
                </c:lvl>
              </c:multiLvlStrCache>
            </c:multiLvlStrRef>
          </c:cat>
          <c:val>
            <c:numRef>
              <c:f>Fig13!$C$9:$F$9</c:f>
              <c:numCache>
                <c:ptCount val="4"/>
                <c:pt idx="0">
                  <c:v>71.11192610913851</c:v>
                </c:pt>
                <c:pt idx="1">
                  <c:v>52.38969700420075</c:v>
                </c:pt>
                <c:pt idx="2">
                  <c:v>75.59929035495571</c:v>
                </c:pt>
                <c:pt idx="3">
                  <c:v>81.83792886584496</c:v>
                </c:pt>
              </c:numCache>
            </c:numRef>
          </c:val>
        </c:ser>
        <c:ser>
          <c:idx val="1"/>
          <c:order val="1"/>
          <c:tx>
            <c:strRef>
              <c:f>Fig13!$B$10</c:f>
              <c:strCache>
                <c:ptCount val="1"/>
                <c:pt idx="0">
                  <c:v>cavity with insulation</c:v>
                </c:pt>
              </c:strCache>
            </c:strRef>
          </c:tx>
          <c:spPr>
            <a:solidFill>
              <a:srgbClr val="33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Fig13!$C$6:$F$8</c:f>
              <c:multiLvlStrCache>
                <c:ptCount val="4"/>
                <c:lvl>
                  <c:pt idx="0">
                    <c:v>owner occupied</c:v>
                  </c:pt>
                  <c:pt idx="1">
                    <c:v>private rented</c:v>
                  </c:pt>
                  <c:pt idx="2">
                    <c:v>local authority</c:v>
                  </c:pt>
                  <c:pt idx="3">
                    <c:v>housing association</c:v>
                  </c:pt>
                </c:lvl>
              </c:multiLvlStrCache>
            </c:multiLvlStrRef>
          </c:cat>
          <c:val>
            <c:numRef>
              <c:f>Fig13!$C$10:$F$10</c:f>
              <c:numCache>
                <c:ptCount val="4"/>
                <c:pt idx="0">
                  <c:v>38.83148349343001</c:v>
                </c:pt>
                <c:pt idx="1">
                  <c:v>19.404606792413738</c:v>
                </c:pt>
                <c:pt idx="2">
                  <c:v>47.05051002962032</c:v>
                </c:pt>
                <c:pt idx="3">
                  <c:v>48.223876284633675</c:v>
                </c:pt>
              </c:numCache>
            </c:numRef>
          </c:val>
        </c:ser>
        <c:ser>
          <c:idx val="2"/>
          <c:order val="2"/>
          <c:tx>
            <c:strRef>
              <c:f>Fig13!$B$11</c:f>
              <c:strCache>
                <c:ptCount val="1"/>
                <c:pt idx="0">
                  <c:v>200mm or more loft insulation</c:v>
                </c:pt>
              </c:strCache>
            </c:strRef>
          </c:tx>
          <c:spPr>
            <a:solidFill>
              <a:srgbClr val="C5C5C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Fig13!$C$6:$F$8</c:f>
              <c:multiLvlStrCache>
                <c:ptCount val="4"/>
                <c:lvl>
                  <c:pt idx="0">
                    <c:v>owner occupied</c:v>
                  </c:pt>
                  <c:pt idx="1">
                    <c:v>private rented</c:v>
                  </c:pt>
                  <c:pt idx="2">
                    <c:v>local authority</c:v>
                  </c:pt>
                  <c:pt idx="3">
                    <c:v>housing association</c:v>
                  </c:pt>
                </c:lvl>
              </c:multiLvlStrCache>
            </c:multiLvlStrRef>
          </c:cat>
          <c:val>
            <c:numRef>
              <c:f>Fig13!$C$11:$F$11</c:f>
              <c:numCache>
                <c:ptCount val="4"/>
                <c:pt idx="0">
                  <c:v>28.534756544200484</c:v>
                </c:pt>
                <c:pt idx="1">
                  <c:v>15.014126241189468</c:v>
                </c:pt>
                <c:pt idx="2">
                  <c:v>28.269340936038677</c:v>
                </c:pt>
                <c:pt idx="3">
                  <c:v>33.62827604219061</c:v>
                </c:pt>
              </c:numCache>
            </c:numRef>
          </c:val>
        </c:ser>
        <c:ser>
          <c:idx val="3"/>
          <c:order val="3"/>
          <c:tx>
            <c:strRef>
              <c:f>Fig13!$B$12</c:f>
              <c:strCache>
                <c:ptCount val="1"/>
                <c:pt idx="0">
                  <c:v>full double glazing</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Fig13!$C$6:$F$8</c:f>
              <c:multiLvlStrCache>
                <c:ptCount val="4"/>
                <c:lvl>
                  <c:pt idx="0">
                    <c:v>owner occupied</c:v>
                  </c:pt>
                  <c:pt idx="1">
                    <c:v>private rented</c:v>
                  </c:pt>
                  <c:pt idx="2">
                    <c:v>local authority</c:v>
                  </c:pt>
                  <c:pt idx="3">
                    <c:v>housing association</c:v>
                  </c:pt>
                </c:lvl>
              </c:multiLvlStrCache>
            </c:multiLvlStrRef>
          </c:cat>
          <c:val>
            <c:numRef>
              <c:f>Fig13!$C$12:$F$12</c:f>
              <c:numCache>
                <c:ptCount val="4"/>
                <c:pt idx="0">
                  <c:v>73.12310421832142</c:v>
                </c:pt>
                <c:pt idx="1">
                  <c:v>67.58794600324912</c:v>
                </c:pt>
                <c:pt idx="2">
                  <c:v>83.22347823769998</c:v>
                </c:pt>
                <c:pt idx="3">
                  <c:v>86.20790140514912</c:v>
                </c:pt>
              </c:numCache>
            </c:numRef>
          </c:val>
        </c:ser>
        <c:axId val="22501539"/>
        <c:axId val="1187260"/>
      </c:barChart>
      <c:catAx>
        <c:axId val="22501539"/>
        <c:scaling>
          <c:orientation val="minMax"/>
        </c:scaling>
        <c:axPos val="b"/>
        <c:delete val="0"/>
        <c:numFmt formatCode="General" sourceLinked="1"/>
        <c:majorTickMark val="out"/>
        <c:minorTickMark val="none"/>
        <c:tickLblPos val="nextTo"/>
        <c:spPr>
          <a:ln w="3175">
            <a:solidFill>
              <a:srgbClr val="000000"/>
            </a:solidFill>
          </a:ln>
        </c:spPr>
        <c:crossAx val="1187260"/>
        <c:crosses val="autoZero"/>
        <c:auto val="1"/>
        <c:lblOffset val="100"/>
        <c:tickLblSkip val="1"/>
        <c:noMultiLvlLbl val="0"/>
      </c:catAx>
      <c:valAx>
        <c:axId val="118726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percentage of group</a:t>
                </a:r>
              </a:p>
            </c:rich>
          </c:tx>
          <c:layout>
            <c:manualLayout>
              <c:xMode val="factor"/>
              <c:yMode val="factor"/>
              <c:x val="-0.0035"/>
              <c:y val="0"/>
            </c:manualLayout>
          </c:layout>
          <c:overlay val="0"/>
          <c:spPr>
            <a:noFill/>
            <a:ln>
              <a:noFill/>
            </a:ln>
          </c:spPr>
        </c:title>
        <c:delete val="0"/>
        <c:numFmt formatCode="0" sourceLinked="0"/>
        <c:majorTickMark val="out"/>
        <c:minorTickMark val="none"/>
        <c:tickLblPos val="nextTo"/>
        <c:spPr>
          <a:ln w="3175">
            <a:solidFill>
              <a:srgbClr val="000000"/>
            </a:solidFill>
          </a:ln>
        </c:spPr>
        <c:crossAx val="22501539"/>
        <c:crossesAt val="1"/>
        <c:crossBetween val="between"/>
        <c:dispUnits/>
      </c:valAx>
      <c:spPr>
        <a:noFill/>
        <a:ln>
          <a:noFill/>
        </a:ln>
      </c:spPr>
    </c:plotArea>
    <c:legend>
      <c:legendPos val="b"/>
      <c:layout>
        <c:manualLayout>
          <c:xMode val="edge"/>
          <c:yMode val="edge"/>
          <c:x val="0.18225"/>
          <c:y val="0.845"/>
          <c:w val="0.74275"/>
          <c:h val="0.110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tx>
            <c:v>#REF!</c:v>
          </c:tx>
          <c:spPr>
            <a:solidFill>
              <a:srgbClr val="0099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2"/>
          <c:order val="1"/>
          <c:tx>
            <c:v>#REF!</c:v>
          </c:tx>
          <c:spPr>
            <a:solidFill>
              <a:srgbClr val="33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axId val="10685341"/>
        <c:axId val="29059206"/>
      </c:barChart>
      <c:catAx>
        <c:axId val="10685341"/>
        <c:scaling>
          <c:orientation val="minMax"/>
        </c:scaling>
        <c:axPos val="b"/>
        <c:delete val="0"/>
        <c:numFmt formatCode="General" sourceLinked="1"/>
        <c:majorTickMark val="out"/>
        <c:minorTickMark val="none"/>
        <c:tickLblPos val="nextTo"/>
        <c:spPr>
          <a:ln w="3175">
            <a:noFill/>
          </a:ln>
        </c:spPr>
        <c:txPr>
          <a:bodyPr/>
          <a:lstStyle/>
          <a:p>
            <a:pPr>
              <a:defRPr lang="en-US" cap="none" sz="175" b="0" i="0" u="none" baseline="0">
                <a:solidFill>
                  <a:srgbClr val="CCCCFF"/>
                </a:solidFill>
                <a:latin typeface="Arial"/>
                <a:ea typeface="Arial"/>
                <a:cs typeface="Arial"/>
              </a:defRPr>
            </a:pPr>
          </a:p>
        </c:txPr>
        <c:crossAx val="29059206"/>
        <c:crosses val="autoZero"/>
        <c:auto val="1"/>
        <c:lblOffset val="100"/>
        <c:noMultiLvlLbl val="0"/>
      </c:catAx>
      <c:valAx>
        <c:axId val="29059206"/>
        <c:scaling>
          <c:orientation val="minMax"/>
        </c:scaling>
        <c:axPos val="l"/>
        <c:title>
          <c:tx>
            <c:rich>
              <a:bodyPr vert="horz" rot="-5400000" anchor="ctr"/>
              <a:lstStyle/>
              <a:p>
                <a:pPr algn="ctr">
                  <a:defRPr/>
                </a:pPr>
                <a:r>
                  <a:rPr lang="en-US" cap="none" sz="175" b="1" i="0" u="none" baseline="0">
                    <a:solidFill>
                      <a:srgbClr val="CCCCFF"/>
                    </a:solidFill>
                    <a:latin typeface="Arial"/>
                    <a:ea typeface="Arial"/>
                    <a:cs typeface="Arial"/>
                  </a:rPr>
                  <a:t>average CO2 emissions (tonnes/year)</a:t>
                </a:r>
              </a:p>
            </c:rich>
          </c:tx>
          <c:layout/>
          <c:overlay val="0"/>
          <c:spPr>
            <a:noFill/>
            <a:ln>
              <a:noFill/>
            </a:ln>
          </c:spPr>
        </c:title>
        <c:delete val="0"/>
        <c:numFmt formatCode="0" sourceLinked="0"/>
        <c:majorTickMark val="out"/>
        <c:minorTickMark val="none"/>
        <c:tickLblPos val="nextTo"/>
        <c:txPr>
          <a:bodyPr/>
          <a:lstStyle/>
          <a:p>
            <a:pPr>
              <a:defRPr lang="en-US" cap="none" sz="175" b="0" i="0" u="none" baseline="0">
                <a:solidFill>
                  <a:srgbClr val="CCCCFF"/>
                </a:solidFill>
                <a:latin typeface="Arial"/>
                <a:ea typeface="Arial"/>
                <a:cs typeface="Arial"/>
              </a:defRPr>
            </a:pPr>
          </a:p>
        </c:txPr>
        <c:crossAx val="10685341"/>
        <c:crossesAt val="1"/>
        <c:crossBetween val="between"/>
        <c:dispUnits/>
      </c:valAx>
      <c:spPr>
        <a:noFill/>
        <a:ln>
          <a:noFill/>
        </a:ln>
      </c:spPr>
    </c:plotArea>
    <c:legend>
      <c:legendPos val="b"/>
      <c:layout/>
      <c:overlay val="0"/>
      <c:spPr>
        <a:ln w="3175">
          <a:noFill/>
        </a:ln>
      </c:spPr>
      <c:txPr>
        <a:bodyPr vert="horz" rot="0"/>
        <a:lstStyle/>
        <a:p>
          <a:pPr>
            <a:defRPr lang="en-US" cap="none" sz="275" b="0" i="0" u="none" baseline="0">
              <a:solidFill>
                <a:srgbClr val="CCCCFF"/>
              </a:solidFill>
              <a:latin typeface="Arial"/>
              <a:ea typeface="Arial"/>
              <a:cs typeface="Arial"/>
            </a:defRPr>
          </a:pPr>
        </a:p>
      </c:txPr>
    </c:legend>
    <c:plotVisOnly val="1"/>
    <c:dispBlanksAs val="gap"/>
    <c:showDLblsOverMax val="0"/>
  </c:chart>
  <c:txPr>
    <a:bodyPr vert="horz" rot="0"/>
    <a:lstStyle/>
    <a:p>
      <a:pPr>
        <a:defRPr lang="en-US" cap="none" sz="32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tx>
            <c:v>#REF!</c:v>
          </c:tx>
          <c:spPr>
            <a:solidFill>
              <a:srgbClr val="0099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2"/>
          <c:order val="1"/>
          <c:tx>
            <c:v>#REF!</c:v>
          </c:tx>
          <c:spPr>
            <a:solidFill>
              <a:srgbClr val="33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axId val="60206263"/>
        <c:axId val="4985456"/>
      </c:barChart>
      <c:catAx>
        <c:axId val="60206263"/>
        <c:scaling>
          <c:orientation val="minMax"/>
        </c:scaling>
        <c:axPos val="b"/>
        <c:delete val="0"/>
        <c:numFmt formatCode="General" sourceLinked="1"/>
        <c:majorTickMark val="out"/>
        <c:minorTickMark val="none"/>
        <c:tickLblPos val="nextTo"/>
        <c:spPr>
          <a:ln w="3175">
            <a:noFill/>
          </a:ln>
        </c:spPr>
        <c:txPr>
          <a:bodyPr/>
          <a:lstStyle/>
          <a:p>
            <a:pPr>
              <a:defRPr lang="en-US" cap="none" sz="150" b="0" i="0" u="none" baseline="0">
                <a:solidFill>
                  <a:srgbClr val="CCCCFF"/>
                </a:solidFill>
                <a:latin typeface="Arial"/>
                <a:ea typeface="Arial"/>
                <a:cs typeface="Arial"/>
              </a:defRPr>
            </a:pPr>
          </a:p>
        </c:txPr>
        <c:crossAx val="4985456"/>
        <c:crosses val="autoZero"/>
        <c:auto val="1"/>
        <c:lblOffset val="100"/>
        <c:noMultiLvlLbl val="0"/>
      </c:catAx>
      <c:valAx>
        <c:axId val="4985456"/>
        <c:scaling>
          <c:orientation val="minMax"/>
        </c:scaling>
        <c:axPos val="l"/>
        <c:title>
          <c:tx>
            <c:rich>
              <a:bodyPr vert="horz" rot="-5400000" anchor="ctr"/>
              <a:lstStyle/>
              <a:p>
                <a:pPr algn="ctr">
                  <a:defRPr/>
                </a:pPr>
                <a:r>
                  <a:rPr lang="en-US" cap="none" sz="175" b="1" i="0" u="none" baseline="0">
                    <a:solidFill>
                      <a:srgbClr val="CCCCFF"/>
                    </a:solidFill>
                    <a:latin typeface="Arial"/>
                    <a:ea typeface="Arial"/>
                    <a:cs typeface="Arial"/>
                  </a:rPr>
                  <a:t>average cost of heating (£/year)</a:t>
                </a:r>
              </a:p>
            </c:rich>
          </c:tx>
          <c:layout/>
          <c:overlay val="0"/>
          <c:spPr>
            <a:noFill/>
            <a:ln>
              <a:noFill/>
            </a:ln>
          </c:spPr>
        </c:title>
        <c:delete val="0"/>
        <c:numFmt formatCode="0" sourceLinked="0"/>
        <c:majorTickMark val="out"/>
        <c:minorTickMark val="none"/>
        <c:tickLblPos val="nextTo"/>
        <c:txPr>
          <a:bodyPr/>
          <a:lstStyle/>
          <a:p>
            <a:pPr>
              <a:defRPr lang="en-US" cap="none" sz="175" b="0" i="0" u="none" baseline="0">
                <a:solidFill>
                  <a:srgbClr val="CCCCFF"/>
                </a:solidFill>
                <a:latin typeface="Arial"/>
                <a:ea typeface="Arial"/>
                <a:cs typeface="Arial"/>
              </a:defRPr>
            </a:pPr>
          </a:p>
        </c:txPr>
        <c:crossAx val="60206263"/>
        <c:crossesAt val="1"/>
        <c:crossBetween val="between"/>
        <c:dispUnits/>
      </c:valAx>
      <c:spPr>
        <a:noFill/>
        <a:ln>
          <a:noFill/>
        </a:ln>
      </c:spPr>
    </c:plotArea>
    <c:legend>
      <c:legendPos val="b"/>
      <c:layout/>
      <c:overlay val="0"/>
      <c:spPr>
        <a:ln w="3175">
          <a:noFill/>
        </a:ln>
      </c:spPr>
      <c:txPr>
        <a:bodyPr vert="horz" rot="0"/>
        <a:lstStyle/>
        <a:p>
          <a:pPr>
            <a:defRPr lang="en-US" cap="none" sz="225" b="0" i="0" u="none" baseline="0">
              <a:solidFill>
                <a:srgbClr val="CCCCFF"/>
              </a:solidFill>
              <a:latin typeface="Arial"/>
              <a:ea typeface="Arial"/>
              <a:cs typeface="Arial"/>
            </a:defRPr>
          </a:pPr>
        </a:p>
      </c:txPr>
    </c:legend>
    <c:plotVisOnly val="1"/>
    <c:dispBlanksAs val="gap"/>
    <c:showDLblsOverMax val="0"/>
  </c:chart>
  <c:txPr>
    <a:bodyPr vert="horz" rot="0"/>
    <a:lstStyle/>
    <a:p>
      <a:pPr>
        <a:defRPr lang="en-US" cap="none" sz="325"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tx>
            <c:v>#REF!</c:v>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0C0C0"/>
              </a:solidFill>
            </c:spPr>
          </c:dPt>
          <c:dPt>
            <c:idx val="1"/>
            <c:spPr>
              <a:solidFill>
                <a:srgbClr val="C5C5C5"/>
              </a:solidFill>
            </c:spPr>
          </c:dPt>
          <c:dPt>
            <c:idx val="2"/>
            <c:spPr>
              <a:solidFill>
                <a:srgbClr val="339966"/>
              </a:solidFill>
            </c:spPr>
          </c:dPt>
          <c:dPt>
            <c:idx val="3"/>
            <c:spPr>
              <a:solidFill>
                <a:srgbClr val="FFFFFF"/>
              </a:solidFill>
            </c:spPr>
          </c:dPt>
          <c:dLbls>
            <c:dLbl>
              <c:idx val="0"/>
              <c:tx>
                <c:rich>
                  <a:bodyPr vert="horz" rot="0" anchor="ctr"/>
                  <a:lstStyle/>
                  <a:p>
                    <a:pPr algn="ctr">
                      <a:defRPr/>
                    </a:pPr>
                    <a:r>
                      <a:rPr lang="en-US" cap="none" sz="175" b="1" i="0" u="none" baseline="0">
                        <a:latin typeface="Arial"/>
                        <a:ea typeface="Arial"/>
                        <a:cs typeface="Arial"/>
                      </a:rPr>
                      <a:t>owner occupied</a:t>
                    </a:r>
                    <a:r>
                      <a:rPr lang="en-US" cap="none" sz="175" b="0" i="0" u="none" baseline="0">
                        <a:latin typeface="Arial"/>
                        <a:ea typeface="Arial"/>
                        <a:cs typeface="Arial"/>
                      </a:rPr>
                      <a:t>
(25.8m)</a:t>
                    </a:r>
                  </a:p>
                </c:rich>
              </c:tx>
              <c:numFmt formatCode="General" sourceLinked="1"/>
              <c:showLegendKey val="0"/>
              <c:showVal val="1"/>
              <c:showBubbleSize val="0"/>
              <c:showCatName val="1"/>
              <c:showSerName val="0"/>
              <c:showPercent val="0"/>
            </c:dLbl>
            <c:dLbl>
              <c:idx val="1"/>
              <c:tx>
                <c:rich>
                  <a:bodyPr vert="horz" rot="0" anchor="ctr"/>
                  <a:lstStyle/>
                  <a:p>
                    <a:pPr algn="ctr">
                      <a:defRPr/>
                    </a:pPr>
                    <a:r>
                      <a:rPr lang="en-US" cap="none" sz="175" b="1" i="0" u="none" baseline="0">
                        <a:latin typeface="Arial"/>
                        <a:ea typeface="Arial"/>
                        <a:cs typeface="Arial"/>
                      </a:rPr>
                      <a:t>private rented</a:t>
                    </a:r>
                    <a:r>
                      <a:rPr lang="en-US" cap="none" sz="175" b="0" i="0" u="none" baseline="0">
                        <a:latin typeface="Arial"/>
                        <a:ea typeface="Arial"/>
                        <a:cs typeface="Arial"/>
                      </a:rPr>
                      <a:t>
(3.5m)</a:t>
                    </a:r>
                  </a:p>
                </c:rich>
              </c:tx>
              <c:numFmt formatCode="General" sourceLinked="1"/>
              <c:showLegendKey val="0"/>
              <c:showVal val="1"/>
              <c:showBubbleSize val="0"/>
              <c:showCatName val="1"/>
              <c:showSerName val="0"/>
              <c:showPercent val="0"/>
            </c:dLbl>
            <c:dLbl>
              <c:idx val="2"/>
              <c:tx>
                <c:rich>
                  <a:bodyPr vert="horz" rot="0" anchor="ctr"/>
                  <a:lstStyle/>
                  <a:p>
                    <a:pPr algn="ctr">
                      <a:defRPr/>
                    </a:pPr>
                    <a:r>
                      <a:rPr lang="en-US" cap="none" sz="175" b="1" i="0" u="none" baseline="0">
                        <a:latin typeface="Arial"/>
                        <a:ea typeface="Arial"/>
                        <a:cs typeface="Arial"/>
                      </a:rPr>
                      <a:t>local authority</a:t>
                    </a:r>
                    <a:r>
                      <a:rPr lang="en-US" cap="none" sz="175" b="0" i="0" u="none" baseline="0">
                        <a:latin typeface="Arial"/>
                        <a:ea typeface="Arial"/>
                        <a:cs typeface="Arial"/>
                      </a:rPr>
                      <a:t>
(1.9m)</a:t>
                    </a:r>
                  </a:p>
                </c:rich>
              </c:tx>
              <c:numFmt formatCode="General" sourceLinked="1"/>
              <c:showLegendKey val="0"/>
              <c:showVal val="1"/>
              <c:showBubbleSize val="0"/>
              <c:showCatName val="1"/>
              <c:showSerName val="0"/>
              <c:showPercent val="0"/>
            </c:dLbl>
            <c:dLbl>
              <c:idx val="3"/>
              <c:tx>
                <c:rich>
                  <a:bodyPr vert="horz" rot="0" anchor="ctr"/>
                  <a:lstStyle/>
                  <a:p>
                    <a:pPr algn="ctr">
                      <a:defRPr/>
                    </a:pPr>
                    <a:r>
                      <a:rPr lang="en-US" cap="none" sz="175" b="1" i="0" u="none" baseline="0">
                        <a:latin typeface="Arial"/>
                        <a:ea typeface="Arial"/>
                        <a:cs typeface="Arial"/>
                      </a:rPr>
                      <a:t>RSL</a:t>
                    </a:r>
                    <a:r>
                      <a:rPr lang="en-US" cap="none" sz="175" b="0" i="0" u="none" baseline="0">
                        <a:latin typeface="Arial"/>
                        <a:ea typeface="Arial"/>
                        <a:cs typeface="Arial"/>
                      </a:rPr>
                      <a:t>
(1.5m)</a:t>
                    </a:r>
                  </a:p>
                </c:rich>
              </c:tx>
              <c:numFmt formatCode="General" sourceLinked="1"/>
              <c:showLegendKey val="0"/>
              <c:showVal val="1"/>
              <c:showBubbleSize val="0"/>
              <c:showCatName val="1"/>
              <c:showSerName val="0"/>
              <c:showPercent val="0"/>
            </c:dLbl>
            <c:numFmt formatCode="0.0" sourceLinked="0"/>
            <c:txPr>
              <a:bodyPr vert="horz" rot="0" anchor="ctr"/>
              <a:lstStyle/>
              <a:p>
                <a:pPr algn="ctr">
                  <a:defRPr lang="en-US" cap="none" sz="175" b="0" i="0" u="none" baseline="0">
                    <a:latin typeface="Arial"/>
                    <a:ea typeface="Arial"/>
                    <a:cs typeface="Arial"/>
                  </a:defRPr>
                </a:pPr>
              </a:p>
            </c:txPr>
            <c:showLegendKey val="0"/>
            <c:showVal val="1"/>
            <c:showBubbleSize val="0"/>
            <c:showCatName val="1"/>
            <c:showSerName val="0"/>
            <c:showLeaderLines val="1"/>
            <c:showPercent val="0"/>
          </c:dLbls>
          <c:cat>
            <c:numLit>
              <c:ptCount val="1"/>
              <c:pt idx="0">
                <c:v>0</c:v>
              </c:pt>
            </c:numLit>
          </c:cat>
          <c:val>
            <c:numLit>
              <c:ptCount val="1"/>
              <c:pt idx="0">
                <c:v>0</c:v>
              </c:pt>
            </c:numLit>
          </c:val>
        </c:ser>
      </c:pieChart>
      <c:spPr>
        <a:noFill/>
        <a:ln>
          <a:noFill/>
        </a:ln>
      </c:spPr>
    </c:plotArea>
    <c:plotVisOnly val="1"/>
    <c:dispBlanksAs val="gap"/>
    <c:showDLblsOverMax val="0"/>
  </c:chart>
  <c:txPr>
    <a:bodyPr vert="horz" rot="0"/>
    <a:lstStyle/>
    <a:p>
      <a:pPr>
        <a:defRPr lang="en-US" cap="none" sz="325"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
          <c:w val="0.98375"/>
          <c:h val="0.953"/>
        </c:manualLayout>
      </c:layout>
      <c:barChart>
        <c:barDir val="bar"/>
        <c:grouping val="percentStacked"/>
        <c:varyColors val="0"/>
        <c:ser>
          <c:idx val="0"/>
          <c:order val="0"/>
          <c:tx>
            <c:v>A/B</c:v>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4"/>
              <c:pt idx="0">
                <c:v>1996
owner 
occupied</c:v>
              </c:pt>
              <c:pt idx="1">
                <c:v>2010</c:v>
              </c:pt>
              <c:pt idx="2">
                <c:v>0</c:v>
              </c:pt>
              <c:pt idx="3">
                <c:v>1996
private 
rented</c:v>
              </c:pt>
              <c:pt idx="4">
                <c:v>2010</c:v>
              </c:pt>
              <c:pt idx="5">
                <c:v>0</c:v>
              </c:pt>
              <c:pt idx="6">
                <c:v>1996
local 
authority</c:v>
              </c:pt>
              <c:pt idx="7">
                <c:v>2010</c:v>
              </c:pt>
              <c:pt idx="8">
                <c:v>0</c:v>
              </c:pt>
              <c:pt idx="9">
                <c:v>1996
housing 
association</c:v>
              </c:pt>
              <c:pt idx="10">
                <c:v>2010</c:v>
              </c:pt>
              <c:pt idx="11">
                <c:v>0</c:v>
              </c:pt>
              <c:pt idx="12">
                <c:v>1996
all 
tenures</c:v>
              </c:pt>
              <c:pt idx="13">
                <c:v>2010</c:v>
              </c:pt>
            </c:strLit>
          </c:cat>
          <c:val>
            <c:numLit>
              <c:ptCount val="14"/>
              <c:pt idx="0">
                <c:v>0</c:v>
              </c:pt>
              <c:pt idx="1">
                <c:v>19.402</c:v>
              </c:pt>
              <c:pt idx="3">
                <c:v>0</c:v>
              </c:pt>
              <c:pt idx="4">
                <c:v>66.987</c:v>
              </c:pt>
              <c:pt idx="6">
                <c:v>1.876</c:v>
              </c:pt>
              <c:pt idx="7">
                <c:v>14.768</c:v>
              </c:pt>
              <c:pt idx="9">
                <c:v>0.443</c:v>
              </c:pt>
              <c:pt idx="10">
                <c:v>57.635</c:v>
              </c:pt>
              <c:pt idx="12">
                <c:v>2.319</c:v>
              </c:pt>
              <c:pt idx="13">
                <c:v>158.792</c:v>
              </c:pt>
            </c:numLit>
          </c:val>
        </c:ser>
        <c:ser>
          <c:idx val="1"/>
          <c:order val="1"/>
          <c:tx>
            <c:v>C</c:v>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4"/>
              <c:pt idx="0">
                <c:v>1996
owner 
occupied</c:v>
              </c:pt>
              <c:pt idx="1">
                <c:v>2010</c:v>
              </c:pt>
              <c:pt idx="2">
                <c:v>0</c:v>
              </c:pt>
              <c:pt idx="3">
                <c:v>1996
private 
rented</c:v>
              </c:pt>
              <c:pt idx="4">
                <c:v>2010</c:v>
              </c:pt>
              <c:pt idx="5">
                <c:v>0</c:v>
              </c:pt>
              <c:pt idx="6">
                <c:v>1996
local 
authority</c:v>
              </c:pt>
              <c:pt idx="7">
                <c:v>2010</c:v>
              </c:pt>
              <c:pt idx="8">
                <c:v>0</c:v>
              </c:pt>
              <c:pt idx="9">
                <c:v>1996
housing 
association</c:v>
              </c:pt>
              <c:pt idx="10">
                <c:v>2010</c:v>
              </c:pt>
              <c:pt idx="11">
                <c:v>0</c:v>
              </c:pt>
              <c:pt idx="12">
                <c:v>1996
all 
tenures</c:v>
              </c:pt>
              <c:pt idx="13">
                <c:v>2010</c:v>
              </c:pt>
            </c:strLit>
          </c:cat>
          <c:val>
            <c:numLit>
              <c:ptCount val="14"/>
              <c:pt idx="0">
                <c:v>132.602</c:v>
              </c:pt>
              <c:pt idx="1">
                <c:v>1588.249</c:v>
              </c:pt>
              <c:pt idx="3">
                <c:v>51.382</c:v>
              </c:pt>
              <c:pt idx="4">
                <c:v>625.303</c:v>
              </c:pt>
              <c:pt idx="6">
                <c:v>209.543</c:v>
              </c:pt>
              <c:pt idx="7">
                <c:v>521.761</c:v>
              </c:pt>
              <c:pt idx="9">
                <c:v>85.173</c:v>
              </c:pt>
              <c:pt idx="10">
                <c:v>738.654</c:v>
              </c:pt>
              <c:pt idx="12">
                <c:v>478.7</c:v>
              </c:pt>
              <c:pt idx="13">
                <c:v>3473.967</c:v>
              </c:pt>
            </c:numLit>
          </c:val>
        </c:ser>
        <c:ser>
          <c:idx val="2"/>
          <c:order val="2"/>
          <c:tx>
            <c:v>D</c:v>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4"/>
              <c:pt idx="0">
                <c:v>1996
owner 
occupied</c:v>
              </c:pt>
              <c:pt idx="1">
                <c:v>2010</c:v>
              </c:pt>
              <c:pt idx="2">
                <c:v>0</c:v>
              </c:pt>
              <c:pt idx="3">
                <c:v>1996
private 
rented</c:v>
              </c:pt>
              <c:pt idx="4">
                <c:v>2010</c:v>
              </c:pt>
              <c:pt idx="5">
                <c:v>0</c:v>
              </c:pt>
              <c:pt idx="6">
                <c:v>1996
local 
authority</c:v>
              </c:pt>
              <c:pt idx="7">
                <c:v>2010</c:v>
              </c:pt>
              <c:pt idx="8">
                <c:v>0</c:v>
              </c:pt>
              <c:pt idx="9">
                <c:v>1996
housing 
association</c:v>
              </c:pt>
              <c:pt idx="10">
                <c:v>2010</c:v>
              </c:pt>
              <c:pt idx="11">
                <c:v>0</c:v>
              </c:pt>
              <c:pt idx="12">
                <c:v>1996
all 
tenures</c:v>
              </c:pt>
              <c:pt idx="13">
                <c:v>2010</c:v>
              </c:pt>
            </c:strLit>
          </c:cat>
          <c:val>
            <c:numLit>
              <c:ptCount val="14"/>
              <c:pt idx="0">
                <c:v>1872.318</c:v>
              </c:pt>
              <c:pt idx="1">
                <c:v>5986.403</c:v>
              </c:pt>
              <c:pt idx="3">
                <c:v>321.581</c:v>
              </c:pt>
              <c:pt idx="4">
                <c:v>1336.621</c:v>
              </c:pt>
              <c:pt idx="6">
                <c:v>924.777</c:v>
              </c:pt>
              <c:pt idx="7">
                <c:v>848.786</c:v>
              </c:pt>
              <c:pt idx="9">
                <c:v>351.876</c:v>
              </c:pt>
              <c:pt idx="10">
                <c:v>861.813</c:v>
              </c:pt>
              <c:pt idx="12">
                <c:v>3470.552</c:v>
              </c:pt>
              <c:pt idx="13">
                <c:v>9033.623</c:v>
              </c:pt>
            </c:numLit>
          </c:val>
        </c:ser>
        <c:ser>
          <c:idx val="3"/>
          <c:order val="3"/>
          <c:tx>
            <c:v>E</c:v>
          </c:tx>
          <c:spPr>
            <a:solidFill>
              <a:srgbClr val="FFAA31"/>
            </a:solidFill>
            <a:ln w="3175">
              <a:noFill/>
            </a:ln>
          </c:spPr>
          <c:invertIfNegative val="0"/>
          <c:extLst>
            <c:ext xmlns:c14="http://schemas.microsoft.com/office/drawing/2007/8/2/chart" uri="{6F2FDCE9-48DA-4B69-8628-5D25D57E5C99}">
              <c14:invertSolidFillFmt>
                <c14:spPr>
                  <a:solidFill>
                    <a:srgbClr val="806666"/>
                  </a:solidFill>
                </c14:spPr>
              </c14:invertSolidFillFmt>
            </c:ext>
          </c:extLst>
          <c:cat>
            <c:strLit>
              <c:ptCount val="14"/>
              <c:pt idx="0">
                <c:v>1996
owner 
occupied</c:v>
              </c:pt>
              <c:pt idx="1">
                <c:v>2010</c:v>
              </c:pt>
              <c:pt idx="2">
                <c:v>0</c:v>
              </c:pt>
              <c:pt idx="3">
                <c:v>1996
private 
rented</c:v>
              </c:pt>
              <c:pt idx="4">
                <c:v>2010</c:v>
              </c:pt>
              <c:pt idx="5">
                <c:v>0</c:v>
              </c:pt>
              <c:pt idx="6">
                <c:v>1996
local 
authority</c:v>
              </c:pt>
              <c:pt idx="7">
                <c:v>2010</c:v>
              </c:pt>
              <c:pt idx="8">
                <c:v>0</c:v>
              </c:pt>
              <c:pt idx="9">
                <c:v>1996
housing 
association</c:v>
              </c:pt>
              <c:pt idx="10">
                <c:v>2010</c:v>
              </c:pt>
              <c:pt idx="11">
                <c:v>0</c:v>
              </c:pt>
              <c:pt idx="12">
                <c:v>1996
all 
tenures</c:v>
              </c:pt>
              <c:pt idx="13">
                <c:v>2010</c:v>
              </c:pt>
            </c:strLit>
          </c:cat>
          <c:val>
            <c:numLit>
              <c:ptCount val="14"/>
              <c:pt idx="0">
                <c:v>6705.074</c:v>
              </c:pt>
              <c:pt idx="1">
                <c:v>5220.771</c:v>
              </c:pt>
              <c:pt idx="3">
                <c:v>693.358</c:v>
              </c:pt>
              <c:pt idx="4">
                <c:v>1039.039</c:v>
              </c:pt>
              <c:pt idx="6">
                <c:v>1303.664</c:v>
              </c:pt>
              <c:pt idx="7">
                <c:v>297.663</c:v>
              </c:pt>
              <c:pt idx="9">
                <c:v>322.388</c:v>
              </c:pt>
              <c:pt idx="10">
                <c:v>274.756</c:v>
              </c:pt>
              <c:pt idx="12">
                <c:v>9024.484</c:v>
              </c:pt>
              <c:pt idx="13">
                <c:v>6832.229</c:v>
              </c:pt>
            </c:numLit>
          </c:val>
        </c:ser>
        <c:ser>
          <c:idx val="4"/>
          <c:order val="4"/>
          <c:tx>
            <c:v>F</c:v>
          </c:tx>
          <c:spPr>
            <a:solidFill>
              <a:srgbClr val="FF3B3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4"/>
              <c:pt idx="0">
                <c:v>1996
owner 
occupied</c:v>
              </c:pt>
              <c:pt idx="1">
                <c:v>2010</c:v>
              </c:pt>
              <c:pt idx="2">
                <c:v>0</c:v>
              </c:pt>
              <c:pt idx="3">
                <c:v>1996
private 
rented</c:v>
              </c:pt>
              <c:pt idx="4">
                <c:v>2010</c:v>
              </c:pt>
              <c:pt idx="5">
                <c:v>0</c:v>
              </c:pt>
              <c:pt idx="6">
                <c:v>1996
local 
authority</c:v>
              </c:pt>
              <c:pt idx="7">
                <c:v>2010</c:v>
              </c:pt>
              <c:pt idx="8">
                <c:v>0</c:v>
              </c:pt>
              <c:pt idx="9">
                <c:v>1996
housing 
association</c:v>
              </c:pt>
              <c:pt idx="10">
                <c:v>2010</c:v>
              </c:pt>
              <c:pt idx="11">
                <c:v>0</c:v>
              </c:pt>
              <c:pt idx="12">
                <c:v>1996
all 
tenures</c:v>
              </c:pt>
              <c:pt idx="13">
                <c:v>2010</c:v>
              </c:pt>
            </c:strLit>
          </c:cat>
          <c:val>
            <c:numLit>
              <c:ptCount val="14"/>
              <c:pt idx="0">
                <c:v>4103.588</c:v>
              </c:pt>
              <c:pt idx="1">
                <c:v>1542.3</c:v>
              </c:pt>
              <c:pt idx="3">
                <c:v>543.154</c:v>
              </c:pt>
              <c:pt idx="4">
                <c:v>434.46</c:v>
              </c:pt>
              <c:pt idx="6">
                <c:v>740.599</c:v>
              </c:pt>
              <c:pt idx="7">
                <c:v>88.597</c:v>
              </c:pt>
              <c:pt idx="9">
                <c:v>134.137</c:v>
              </c:pt>
              <c:pt idx="10">
                <c:v>73.432</c:v>
              </c:pt>
              <c:pt idx="12">
                <c:v>5521.478</c:v>
              </c:pt>
              <c:pt idx="13">
                <c:v>2138.789</c:v>
              </c:pt>
            </c:numLit>
          </c:val>
        </c:ser>
        <c:ser>
          <c:idx val="5"/>
          <c:order val="5"/>
          <c:tx>
            <c:v>G</c:v>
          </c:tx>
          <c:spPr>
            <a:solidFill>
              <a:srgbClr val="800000"/>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Lit>
              <c:ptCount val="14"/>
              <c:pt idx="0">
                <c:v>1996
owner 
occupied</c:v>
              </c:pt>
              <c:pt idx="1">
                <c:v>2010</c:v>
              </c:pt>
              <c:pt idx="2">
                <c:v>0</c:v>
              </c:pt>
              <c:pt idx="3">
                <c:v>1996
private 
rented</c:v>
              </c:pt>
              <c:pt idx="4">
                <c:v>2010</c:v>
              </c:pt>
              <c:pt idx="5">
                <c:v>0</c:v>
              </c:pt>
              <c:pt idx="6">
                <c:v>1996
local 
authority</c:v>
              </c:pt>
              <c:pt idx="7">
                <c:v>2010</c:v>
              </c:pt>
              <c:pt idx="8">
                <c:v>0</c:v>
              </c:pt>
              <c:pt idx="9">
                <c:v>1996
housing 
association</c:v>
              </c:pt>
              <c:pt idx="10">
                <c:v>2010</c:v>
              </c:pt>
              <c:pt idx="11">
                <c:v>0</c:v>
              </c:pt>
              <c:pt idx="12">
                <c:v>1996
all 
tenures</c:v>
              </c:pt>
              <c:pt idx="13">
                <c:v>2010</c:v>
              </c:pt>
            </c:strLit>
          </c:cat>
          <c:val>
            <c:numLit>
              <c:ptCount val="14"/>
              <c:pt idx="0">
                <c:v>1112.923</c:v>
              </c:pt>
              <c:pt idx="1">
                <c:v>503.17</c:v>
              </c:pt>
              <c:pt idx="3">
                <c:v>388.832</c:v>
              </c:pt>
              <c:pt idx="4">
                <c:v>203.813</c:v>
              </c:pt>
              <c:pt idx="6">
                <c:v>288.378</c:v>
              </c:pt>
              <c:pt idx="7">
                <c:v>29.889</c:v>
              </c:pt>
              <c:pt idx="9">
                <c:v>47.074</c:v>
              </c:pt>
              <c:pt idx="10">
                <c:v>11.503</c:v>
              </c:pt>
              <c:pt idx="12">
                <c:v>1837.207</c:v>
              </c:pt>
              <c:pt idx="13">
                <c:v>748.375</c:v>
              </c:pt>
            </c:numLit>
          </c:val>
        </c:ser>
        <c:overlap val="100"/>
        <c:gapWidth val="20"/>
        <c:axId val="44869105"/>
        <c:axId val="1168762"/>
      </c:barChart>
      <c:catAx>
        <c:axId val="44869105"/>
        <c:scaling>
          <c:orientation val="maxMin"/>
        </c:scaling>
        <c:axPos val="l"/>
        <c:delete val="0"/>
        <c:numFmt formatCode="General" sourceLinked="1"/>
        <c:majorTickMark val="none"/>
        <c:minorTickMark val="none"/>
        <c:tickLblPos val="nextTo"/>
        <c:spPr>
          <a:ln w="3175">
            <a:solidFill/>
          </a:ln>
        </c:spPr>
        <c:txPr>
          <a:bodyPr/>
          <a:lstStyle/>
          <a:p>
            <a:pPr>
              <a:defRPr lang="en-US" cap="none" sz="900" b="0" i="0" u="none" baseline="0">
                <a:latin typeface="Arial"/>
                <a:ea typeface="Arial"/>
                <a:cs typeface="Arial"/>
              </a:defRPr>
            </a:pPr>
          </a:p>
        </c:txPr>
        <c:crossAx val="1168762"/>
        <c:crosses val="autoZero"/>
        <c:auto val="1"/>
        <c:lblOffset val="100"/>
        <c:noMultiLvlLbl val="0"/>
      </c:catAx>
      <c:valAx>
        <c:axId val="1168762"/>
        <c:scaling>
          <c:orientation val="minMax"/>
        </c:scaling>
        <c:axPos val="t"/>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4869105"/>
        <c:crosses val="max"/>
        <c:crossBetween val="between"/>
        <c:dispUnits/>
      </c:valAx>
      <c:spPr>
        <a:noFill/>
        <a:ln>
          <a:noFill/>
        </a:ln>
      </c:spPr>
    </c:plotArea>
    <c:legend>
      <c:legendPos val="r"/>
      <c:layout>
        <c:manualLayout>
          <c:xMode val="edge"/>
          <c:yMode val="edge"/>
          <c:x val="0.295"/>
          <c:y val="0.943"/>
          <c:w val="0.55275"/>
          <c:h val="0.057"/>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25"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75"/>
          <c:y val="0.04125"/>
          <c:w val="0.94625"/>
          <c:h val="0.8615"/>
        </c:manualLayout>
      </c:layout>
      <c:barChart>
        <c:barDir val="col"/>
        <c:grouping val="clustered"/>
        <c:varyColors val="0"/>
        <c:ser>
          <c:idx val="0"/>
          <c:order val="0"/>
          <c:tx>
            <c:strRef>
              <c:f>Fig15!$B$9</c:f>
              <c:strCache>
                <c:ptCount val="1"/>
                <c:pt idx="0">
                  <c:v>all private</c:v>
                </c:pt>
              </c:strCache>
            </c:strRef>
          </c:tx>
          <c:spPr>
            <a:solidFill>
              <a:srgbClr val="0099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Fig15!$C$7:$G$8</c:f>
              <c:multiLvlStrCache>
                <c:ptCount val="5"/>
                <c:lvl>
                  <c:pt idx="0">
                    <c:v>2006</c:v>
                  </c:pt>
                  <c:pt idx="1">
                    <c:v>2007</c:v>
                  </c:pt>
                  <c:pt idx="2">
                    <c:v>2008</c:v>
                  </c:pt>
                  <c:pt idx="3">
                    <c:v>2009</c:v>
                  </c:pt>
                  <c:pt idx="4">
                    <c:v>2010</c:v>
                  </c:pt>
                </c:lvl>
              </c:multiLvlStrCache>
            </c:multiLvlStrRef>
          </c:cat>
          <c:val>
            <c:numRef>
              <c:f>Fig15!$C$9:$G$9</c:f>
              <c:numCache>
                <c:ptCount val="5"/>
                <c:pt idx="0">
                  <c:v>36.32630481417105</c:v>
                </c:pt>
                <c:pt idx="1">
                  <c:v>35.78684279659528</c:v>
                </c:pt>
                <c:pt idx="2">
                  <c:v>34.37021534207899</c:v>
                </c:pt>
                <c:pt idx="3">
                  <c:v>31.49187928180781</c:v>
                </c:pt>
                <c:pt idx="4">
                  <c:v>27.8</c:v>
                </c:pt>
              </c:numCache>
            </c:numRef>
          </c:val>
        </c:ser>
        <c:ser>
          <c:idx val="1"/>
          <c:order val="1"/>
          <c:tx>
            <c:strRef>
              <c:f>Fig15!$B$10</c:f>
              <c:strCache>
                <c:ptCount val="1"/>
                <c:pt idx="0">
                  <c:v>all social</c:v>
                </c:pt>
              </c:strCache>
            </c:strRef>
          </c:tx>
          <c:spPr>
            <a:solidFill>
              <a:srgbClr val="33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Fig15!$C$7:$G$8</c:f>
              <c:multiLvlStrCache>
                <c:ptCount val="5"/>
                <c:lvl>
                  <c:pt idx="0">
                    <c:v>2006</c:v>
                  </c:pt>
                  <c:pt idx="1">
                    <c:v>2007</c:v>
                  </c:pt>
                  <c:pt idx="2">
                    <c:v>2008</c:v>
                  </c:pt>
                  <c:pt idx="3">
                    <c:v>2009</c:v>
                  </c:pt>
                  <c:pt idx="4">
                    <c:v>2010</c:v>
                  </c:pt>
                </c:lvl>
              </c:multiLvlStrCache>
            </c:multiLvlStrRef>
          </c:cat>
          <c:val>
            <c:numRef>
              <c:f>Fig15!$C$10:$G$10</c:f>
              <c:numCache>
                <c:ptCount val="5"/>
                <c:pt idx="0">
                  <c:v>29.003726393726385</c:v>
                </c:pt>
                <c:pt idx="1">
                  <c:v>29.246629630467275</c:v>
                </c:pt>
                <c:pt idx="2">
                  <c:v>27.16339245489272</c:v>
                </c:pt>
                <c:pt idx="3">
                  <c:v>23.2442030145963</c:v>
                </c:pt>
                <c:pt idx="4">
                  <c:v>20</c:v>
                </c:pt>
              </c:numCache>
            </c:numRef>
          </c:val>
        </c:ser>
        <c:ser>
          <c:idx val="2"/>
          <c:order val="2"/>
          <c:tx>
            <c:strRef>
              <c:f>Fig15!$B$11</c:f>
              <c:strCache>
                <c:ptCount val="1"/>
                <c:pt idx="0">
                  <c:v>all tenures</c:v>
                </c:pt>
              </c:strCache>
            </c:strRef>
          </c:tx>
          <c:spPr>
            <a:solidFill>
              <a:srgbClr val="C5C5C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Fig15!$C$7:$G$8</c:f>
              <c:multiLvlStrCache>
                <c:ptCount val="5"/>
                <c:lvl>
                  <c:pt idx="0">
                    <c:v>2006</c:v>
                  </c:pt>
                  <c:pt idx="1">
                    <c:v>2007</c:v>
                  </c:pt>
                  <c:pt idx="2">
                    <c:v>2008</c:v>
                  </c:pt>
                  <c:pt idx="3">
                    <c:v>2009</c:v>
                  </c:pt>
                  <c:pt idx="4">
                    <c:v>2010</c:v>
                  </c:pt>
                </c:lvl>
              </c:multiLvlStrCache>
            </c:multiLvlStrRef>
          </c:cat>
          <c:val>
            <c:numRef>
              <c:f>Fig15!$C$11:$G$11</c:f>
              <c:numCache>
                <c:ptCount val="5"/>
                <c:pt idx="0">
                  <c:v>35.01557827909018</c:v>
                </c:pt>
                <c:pt idx="1">
                  <c:v>34.63997773669131</c:v>
                </c:pt>
                <c:pt idx="2">
                  <c:v>33.09490661572768</c:v>
                </c:pt>
                <c:pt idx="3">
                  <c:v>30.09449243504441</c:v>
                </c:pt>
                <c:pt idx="4">
                  <c:v>26.5</c:v>
                </c:pt>
              </c:numCache>
            </c:numRef>
          </c:val>
        </c:ser>
        <c:axId val="10518859"/>
        <c:axId val="27560868"/>
      </c:barChart>
      <c:catAx>
        <c:axId val="10518859"/>
        <c:scaling>
          <c:orientation val="minMax"/>
        </c:scaling>
        <c:axPos val="b"/>
        <c:delete val="0"/>
        <c:numFmt formatCode="General" sourceLinked="1"/>
        <c:majorTickMark val="out"/>
        <c:minorTickMark val="none"/>
        <c:tickLblPos val="nextTo"/>
        <c:spPr>
          <a:ln w="3175">
            <a:solidFill/>
          </a:ln>
        </c:spPr>
        <c:txPr>
          <a:bodyPr vert="horz" rot="0"/>
          <a:lstStyle/>
          <a:p>
            <a:pPr>
              <a:defRPr lang="en-US" cap="none" sz="1000" b="0" i="0" u="none" baseline="0">
                <a:latin typeface="Arial"/>
                <a:ea typeface="Arial"/>
                <a:cs typeface="Arial"/>
              </a:defRPr>
            </a:pPr>
          </a:p>
        </c:txPr>
        <c:crossAx val="27560868"/>
        <c:crosses val="autoZero"/>
        <c:auto val="1"/>
        <c:lblOffset val="100"/>
        <c:tickLblSkip val="1"/>
        <c:noMultiLvlLbl val="0"/>
      </c:catAx>
      <c:valAx>
        <c:axId val="27560868"/>
        <c:scaling>
          <c:orientation val="minMax"/>
        </c:scaling>
        <c:axPos val="l"/>
        <c:title>
          <c:tx>
            <c:rich>
              <a:bodyPr vert="horz" rot="-5400000" anchor="ctr"/>
              <a:lstStyle/>
              <a:p>
                <a:pPr algn="ctr">
                  <a:defRPr/>
                </a:pPr>
                <a:r>
                  <a:rPr lang="en-US" cap="none" sz="1100" b="0" i="0" u="none" baseline="0">
                    <a:latin typeface="Arial"/>
                    <a:ea typeface="Arial"/>
                    <a:cs typeface="Arial"/>
                  </a:rPr>
                  <a:t>percentage of tenure</a:t>
                </a:r>
              </a:p>
            </c:rich>
          </c:tx>
          <c:layout/>
          <c:overlay val="0"/>
          <c:spPr>
            <a:noFill/>
            <a:ln>
              <a:noFill/>
            </a:ln>
          </c:spPr>
        </c:title>
        <c:delete val="0"/>
        <c:numFmt formatCode="0" sourceLinked="0"/>
        <c:majorTickMark val="out"/>
        <c:minorTickMark val="none"/>
        <c:tickLblPos val="nextTo"/>
        <c:spPr>
          <a:ln w="3175">
            <a:solidFill/>
          </a:ln>
        </c:spPr>
        <c:txPr>
          <a:bodyPr vert="horz" rot="0"/>
          <a:lstStyle/>
          <a:p>
            <a:pPr>
              <a:defRPr lang="en-US" cap="none" sz="1100" b="0" i="0" u="none" baseline="0">
                <a:latin typeface="Arial"/>
                <a:ea typeface="Arial"/>
                <a:cs typeface="Arial"/>
              </a:defRPr>
            </a:pPr>
          </a:p>
        </c:txPr>
        <c:crossAx val="10518859"/>
        <c:crossesAt val="1"/>
        <c:crossBetween val="between"/>
        <c:dispUnits/>
      </c:valAx>
      <c:spPr>
        <a:noFill/>
        <a:ln>
          <a:noFill/>
        </a:ln>
      </c:spPr>
    </c:plotArea>
    <c:legend>
      <c:legendPos val="b"/>
      <c:layout>
        <c:manualLayout>
          <c:xMode val="edge"/>
          <c:yMode val="edge"/>
          <c:x val="0.1265"/>
          <c:y val="0.88225"/>
          <c:w val="0.8735"/>
          <c:h val="0.1115"/>
        </c:manualLayout>
      </c:layout>
      <c:overlay val="0"/>
      <c:spPr>
        <a:solidFill>
          <a:srgbClr val="FFFFFF"/>
        </a:solidFill>
        <a:ln w="3175">
          <a:noFill/>
        </a:ln>
      </c:spPr>
      <c:txPr>
        <a:bodyPr vert="horz" rot="0"/>
        <a:lstStyle/>
        <a:p>
          <a:pPr>
            <a:defRPr lang="en-US" cap="none" sz="12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025"/>
          <c:y val="0.026"/>
          <c:w val="0.93975"/>
          <c:h val="0.93"/>
        </c:manualLayout>
      </c:layout>
      <c:lineChart>
        <c:grouping val="standard"/>
        <c:varyColors val="0"/>
        <c:ser>
          <c:idx val="0"/>
          <c:order val="0"/>
          <c:tx>
            <c:v>Owner Occupiers</c:v>
          </c:tx>
          <c:spPr>
            <a:ln w="25400">
              <a:solidFill>
                <a:srgbClr val="009999"/>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009999"/>
              </a:solidFill>
              <a:ln>
                <a:solidFill>
                  <a:srgbClr val="009999"/>
                </a:solidFill>
              </a:ln>
            </c:spPr>
          </c:marker>
          <c:cat>
            <c:strRef>
              <c:f>Fig1!$B$7:$B$38</c:f>
              <c:strCache>
                <c:ptCount val="3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2008-09</c:v>
                </c:pt>
                <c:pt idx="30">
                  <c:v>2009-10</c:v>
                </c:pt>
                <c:pt idx="31">
                  <c:v>2010-11</c:v>
                </c:pt>
              </c:strCache>
            </c:strRef>
          </c:cat>
          <c:val>
            <c:numLit>
              <c:ptCount val="32"/>
              <c:pt idx="0">
                <c:v>9.68</c:v>
              </c:pt>
              <c:pt idx="1">
                <c:v>9.86</c:v>
              </c:pt>
              <c:pt idx="2">
                <c:v>10.236629</c:v>
              </c:pt>
              <c:pt idx="3">
                <c:v>10.613258000000002</c:v>
              </c:pt>
              <c:pt idx="4">
                <c:v>10.99</c:v>
              </c:pt>
              <c:pt idx="5">
                <c:v>11.3045</c:v>
              </c:pt>
              <c:pt idx="6">
                <c:v>11.619</c:v>
              </c:pt>
              <c:pt idx="7">
                <c:v>11.9335</c:v>
              </c:pt>
              <c:pt idx="8">
                <c:v>12.248</c:v>
              </c:pt>
              <c:pt idx="9">
                <c:v>12.515066000000001</c:v>
              </c:pt>
              <c:pt idx="10">
                <c:v>12.782132</c:v>
              </c:pt>
              <c:pt idx="11">
                <c:v>13.05</c:v>
              </c:pt>
              <c:pt idx="12">
                <c:v>13.069237064415832</c:v>
              </c:pt>
              <c:pt idx="13">
                <c:v>13.27962883226719</c:v>
              </c:pt>
              <c:pt idx="14">
                <c:v>13.428903087100892</c:v>
              </c:pt>
              <c:pt idx="15">
                <c:v>13.466810344367056</c:v>
              </c:pt>
              <c:pt idx="16">
                <c:v>13.522</c:v>
              </c:pt>
              <c:pt idx="17">
                <c:v>13.629066999755413</c:v>
              </c:pt>
              <c:pt idx="18">
                <c:v>13.816976407420418</c:v>
              </c:pt>
              <c:pt idx="19">
                <c:v>14.090518786362217</c:v>
              </c:pt>
              <c:pt idx="20">
                <c:v>14.33961120025954</c:v>
              </c:pt>
              <c:pt idx="21">
                <c:v>14.358509913491469</c:v>
              </c:pt>
              <c:pt idx="22">
                <c:v>14.558972246671841</c:v>
              </c:pt>
              <c:pt idx="23">
                <c:v>14.700529756031054</c:v>
              </c:pt>
              <c:pt idx="24">
                <c:v>14.677581690302409</c:v>
              </c:pt>
              <c:pt idx="25">
                <c:v>14.791229620468254</c:v>
              </c:pt>
              <c:pt idx="26">
                <c:v>14.790651258135007</c:v>
              </c:pt>
              <c:pt idx="27">
                <c:v>14.732650194436893</c:v>
              </c:pt>
              <c:pt idx="28">
                <c:v>14.628328280317708</c:v>
              </c:pt>
              <c:pt idx="29">
                <c:v>14.621205</c:v>
              </c:pt>
              <c:pt idx="30">
                <c:v>14.524621000000034</c:v>
              </c:pt>
              <c:pt idx="31">
                <c:v>14.449781000000012</c:v>
              </c:pt>
            </c:numLit>
          </c:val>
          <c:smooth val="0"/>
        </c:ser>
        <c:ser>
          <c:idx val="1"/>
          <c:order val="1"/>
          <c:tx>
            <c:v>Social Renters</c:v>
          </c:tx>
          <c:spPr>
            <a:ln w="25400">
              <a:solidFill>
                <a:srgbClr val="3333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3366"/>
              </a:solidFill>
              <a:ln>
                <a:solidFill>
                  <a:srgbClr val="333366"/>
                </a:solidFill>
              </a:ln>
            </c:spPr>
          </c:marker>
          <c:cat>
            <c:strRef>
              <c:f>Fig1!$B$7:$B$38</c:f>
              <c:strCache>
                <c:ptCount val="3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2008-09</c:v>
                </c:pt>
                <c:pt idx="30">
                  <c:v>2009-10</c:v>
                </c:pt>
                <c:pt idx="31">
                  <c:v>2010-11</c:v>
                </c:pt>
              </c:strCache>
            </c:strRef>
          </c:cat>
          <c:val>
            <c:numLit>
              <c:ptCount val="32"/>
              <c:pt idx="0">
                <c:v>5.378</c:v>
              </c:pt>
              <c:pt idx="1">
                <c:v>5.46</c:v>
              </c:pt>
              <c:pt idx="2">
                <c:v>5.316681</c:v>
              </c:pt>
              <c:pt idx="3">
                <c:v>5.173362</c:v>
              </c:pt>
              <c:pt idx="4">
                <c:v>5.03</c:v>
              </c:pt>
              <c:pt idx="5">
                <c:v>4.949</c:v>
              </c:pt>
              <c:pt idx="6">
                <c:v>4.868</c:v>
              </c:pt>
              <c:pt idx="7">
                <c:v>4.787</c:v>
              </c:pt>
              <c:pt idx="8">
                <c:v>4.706</c:v>
              </c:pt>
              <c:pt idx="9">
                <c:v>4.616089999999999</c:v>
              </c:pt>
              <c:pt idx="10">
                <c:v>4.526179999999999</c:v>
              </c:pt>
              <c:pt idx="11">
                <c:v>4.436</c:v>
              </c:pt>
              <c:pt idx="12">
                <c:v>4.370871723758306</c:v>
              </c:pt>
              <c:pt idx="13">
                <c:v>4.316807303852017</c:v>
              </c:pt>
              <c:pt idx="14">
                <c:v>4.257068486506427</c:v>
              </c:pt>
              <c:pt idx="15">
                <c:v>4.2452645931469855</c:v>
              </c:pt>
              <c:pt idx="16">
                <c:v>4.218</c:v>
              </c:pt>
              <c:pt idx="17">
                <c:v>4.169959236437859</c:v>
              </c:pt>
              <c:pt idx="18">
                <c:v>4.1483075553920115</c:v>
              </c:pt>
              <c:pt idx="19">
                <c:v>4.0717432135674185</c:v>
              </c:pt>
              <c:pt idx="20">
                <c:v>3.952886553335045</c:v>
              </c:pt>
              <c:pt idx="21">
                <c:v>3.983270877464293</c:v>
              </c:pt>
              <c:pt idx="22">
                <c:v>3.971809925784059</c:v>
              </c:pt>
              <c:pt idx="23">
                <c:v>3.804209867778964</c:v>
              </c:pt>
              <c:pt idx="24">
                <c:v>3.7970898249717635</c:v>
              </c:pt>
              <c:pt idx="25">
                <c:v>3.695741258735596</c:v>
              </c:pt>
              <c:pt idx="26">
                <c:v>3.736507712044653</c:v>
              </c:pt>
              <c:pt idx="27">
                <c:v>3.754813455271049</c:v>
              </c:pt>
              <c:pt idx="28">
                <c:v>3.7969017675965526</c:v>
              </c:pt>
              <c:pt idx="29">
                <c:v>3.84192946631488</c:v>
              </c:pt>
              <c:pt idx="30">
                <c:v>3.6748859999999923</c:v>
              </c:pt>
              <c:pt idx="31">
                <c:v>3.8260249999999942</c:v>
              </c:pt>
            </c:numLit>
          </c:val>
          <c:smooth val="0"/>
        </c:ser>
        <c:ser>
          <c:idx val="2"/>
          <c:order val="2"/>
          <c:tx>
            <c:v>private renters</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3366"/>
              </a:solidFill>
              <a:ln>
                <a:solidFill>
                  <a:srgbClr val="993366"/>
                </a:solidFill>
              </a:ln>
            </c:spPr>
          </c:marker>
          <c:cat>
            <c:strRef>
              <c:f>Fig1!$B$7:$B$38</c:f>
              <c:strCache>
                <c:ptCount val="3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2008-09</c:v>
                </c:pt>
                <c:pt idx="30">
                  <c:v>2009-10</c:v>
                </c:pt>
                <c:pt idx="31">
                  <c:v>2010-11</c:v>
                </c:pt>
              </c:strCache>
            </c:strRef>
          </c:cat>
          <c:val>
            <c:numLit>
              <c:ptCount val="32"/>
              <c:pt idx="0">
                <c:v>2.043</c:v>
              </c:pt>
              <c:pt idx="1">
                <c:v>1.91</c:v>
              </c:pt>
              <c:pt idx="2">
                <c:v>1.9133330000000002</c:v>
              </c:pt>
              <c:pt idx="3">
                <c:v>1.9166660000000002</c:v>
              </c:pt>
              <c:pt idx="4">
                <c:v>1.92</c:v>
              </c:pt>
              <c:pt idx="5">
                <c:v>1.8655</c:v>
              </c:pt>
              <c:pt idx="6">
                <c:v>1.811</c:v>
              </c:pt>
              <c:pt idx="7">
                <c:v>1.7565</c:v>
              </c:pt>
              <c:pt idx="8">
                <c:v>1.702</c:v>
              </c:pt>
              <c:pt idx="9">
                <c:v>1.742626</c:v>
              </c:pt>
              <c:pt idx="10">
                <c:v>1.783252</c:v>
              </c:pt>
              <c:pt idx="11">
                <c:v>1.824</c:v>
              </c:pt>
              <c:pt idx="12">
                <c:v>1.7235832523530914</c:v>
              </c:pt>
              <c:pt idx="13">
                <c:v>1.8333520580335374</c:v>
              </c:pt>
              <c:pt idx="14">
                <c:v>1.8692553386849982</c:v>
              </c:pt>
              <c:pt idx="15">
                <c:v>1.939496943207878</c:v>
              </c:pt>
              <c:pt idx="16">
                <c:v>1.995</c:v>
              </c:pt>
              <c:pt idx="17">
                <c:v>2.0778527638067286</c:v>
              </c:pt>
              <c:pt idx="18">
                <c:v>2.0625790371875694</c:v>
              </c:pt>
              <c:pt idx="19">
                <c:v>2.0003960000703636</c:v>
              </c:pt>
              <c:pt idx="20">
                <c:v>2.027833246405415</c:v>
              </c:pt>
              <c:pt idx="21">
                <c:v>2.0612432090442376</c:v>
              </c:pt>
              <c:pt idx="22">
                <c:v>2.1308648275440993</c:v>
              </c:pt>
              <c:pt idx="23">
                <c:v>2.2342713761899837</c:v>
              </c:pt>
              <c:pt idx="24">
                <c:v>2.283148484725827</c:v>
              </c:pt>
              <c:pt idx="25">
                <c:v>2.4451671207961514</c:v>
              </c:pt>
              <c:pt idx="26">
                <c:v>2.565054029820339</c:v>
              </c:pt>
              <c:pt idx="27">
                <c:v>2.6909173502920583</c:v>
              </c:pt>
              <c:pt idx="28">
                <c:v>2.9820199520857393</c:v>
              </c:pt>
              <c:pt idx="29">
                <c:v>3.06726853368512</c:v>
              </c:pt>
              <c:pt idx="30">
                <c:v>3.35486</c:v>
              </c:pt>
              <c:pt idx="31">
                <c:v>3.6168730000000027</c:v>
              </c:pt>
            </c:numLit>
          </c:val>
          <c:smooth val="0"/>
        </c:ser>
        <c:marker val="1"/>
        <c:axId val="25586347"/>
        <c:axId val="28950532"/>
      </c:lineChart>
      <c:catAx>
        <c:axId val="25586347"/>
        <c:scaling>
          <c:orientation val="minMax"/>
        </c:scaling>
        <c:axPos val="b"/>
        <c:delete val="0"/>
        <c:numFmt formatCode="General" sourceLinked="1"/>
        <c:majorTickMark val="out"/>
        <c:minorTickMark val="none"/>
        <c:tickLblPos val="nextTo"/>
        <c:txPr>
          <a:bodyPr vert="horz" rot="-5400000"/>
          <a:lstStyle/>
          <a:p>
            <a:pPr>
              <a:defRPr lang="en-US" cap="none" sz="900" b="0" i="0" u="none" baseline="0">
                <a:latin typeface="Arial"/>
                <a:ea typeface="Arial"/>
                <a:cs typeface="Arial"/>
              </a:defRPr>
            </a:pPr>
          </a:p>
        </c:txPr>
        <c:crossAx val="28950532"/>
        <c:crosses val="autoZero"/>
        <c:auto val="1"/>
        <c:lblOffset val="100"/>
        <c:noMultiLvlLbl val="0"/>
      </c:catAx>
      <c:valAx>
        <c:axId val="28950532"/>
        <c:scaling>
          <c:orientation val="minMax"/>
        </c:scaling>
        <c:axPos val="l"/>
        <c:title>
          <c:tx>
            <c:rich>
              <a:bodyPr vert="horz" rot="-5400000" anchor="ctr"/>
              <a:lstStyle/>
              <a:p>
                <a:pPr algn="ctr">
                  <a:defRPr/>
                </a:pPr>
                <a:r>
                  <a:rPr lang="en-US" cap="none" sz="900" b="0" i="0" u="none" baseline="0">
                    <a:latin typeface="Arial"/>
                    <a:ea typeface="Arial"/>
                    <a:cs typeface="Arial"/>
                  </a:rPr>
                  <a:t>million households</a:t>
                </a:r>
              </a:p>
            </c:rich>
          </c:tx>
          <c:layout>
            <c:manualLayout>
              <c:xMode val="factor"/>
              <c:yMode val="factor"/>
              <c:x val="-0.00575"/>
              <c:y val="-0.0012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25586347"/>
        <c:crossesAt val="1"/>
        <c:crossBetween val="between"/>
        <c:dispUnits/>
      </c:valAx>
      <c:spPr>
        <a:solidFill>
          <a:srgbClr val="FFFFFF"/>
        </a:solidFill>
        <a:ln w="3175">
          <a:noFill/>
        </a:ln>
      </c:spPr>
    </c:plotArea>
    <c:legend>
      <c:legendPos val="r"/>
      <c:layout>
        <c:manualLayout>
          <c:xMode val="edge"/>
          <c:yMode val="edge"/>
          <c:x val="0.24875"/>
          <c:y val="0.938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
          <c:y val="0.03"/>
          <c:w val="0.91575"/>
          <c:h val="0.82275"/>
        </c:manualLayout>
      </c:layout>
      <c:barChart>
        <c:barDir val="col"/>
        <c:grouping val="clustered"/>
        <c:varyColors val="0"/>
        <c:ser>
          <c:idx val="1"/>
          <c:order val="0"/>
          <c:tx>
            <c:strRef>
              <c:f>Fig16!$C$5:$C$6</c:f>
              <c:strCache>
                <c:ptCount val="1"/>
                <c:pt idx="0">
                  <c:v>rising
damp</c:v>
                </c:pt>
              </c:strCache>
            </c:strRef>
          </c:tx>
          <c:spPr>
            <a:solidFill>
              <a:srgbClr val="0099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Fig16!$B$7:$B$12</c:f>
              <c:strCache>
                <c:ptCount val="6"/>
                <c:pt idx="0">
                  <c:v>owner occupied</c:v>
                </c:pt>
                <c:pt idx="1">
                  <c:v>private rented</c:v>
                </c:pt>
                <c:pt idx="2">
                  <c:v>local authority</c:v>
                </c:pt>
                <c:pt idx="3">
                  <c:v>housing association</c:v>
                </c:pt>
                <c:pt idx="5">
                  <c:v>all tenures</c:v>
                </c:pt>
              </c:strCache>
            </c:strRef>
          </c:cat>
          <c:val>
            <c:numRef>
              <c:f>Fig16!$C$7:$C$12</c:f>
              <c:numCache>
                <c:ptCount val="6"/>
                <c:pt idx="0">
                  <c:v>1.9592536328901629</c:v>
                </c:pt>
                <c:pt idx="1">
                  <c:v>4.634205217663355</c:v>
                </c:pt>
                <c:pt idx="2">
                  <c:v>1.575699863875462</c:v>
                </c:pt>
                <c:pt idx="3">
                  <c:v>1.1236682833810052</c:v>
                </c:pt>
                <c:pt idx="5">
                  <c:v>2.274577236977569</c:v>
                </c:pt>
              </c:numCache>
            </c:numRef>
          </c:val>
        </c:ser>
        <c:ser>
          <c:idx val="2"/>
          <c:order val="1"/>
          <c:tx>
            <c:strRef>
              <c:f>Fig16!$D$5:$D$6</c:f>
              <c:strCache>
                <c:ptCount val="1"/>
                <c:pt idx="0">
                  <c:v>penetrating
damp</c:v>
                </c:pt>
              </c:strCache>
            </c:strRef>
          </c:tx>
          <c:spPr>
            <a:solidFill>
              <a:srgbClr val="33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Fig16!$B$7:$B$12</c:f>
              <c:strCache>
                <c:ptCount val="6"/>
                <c:pt idx="0">
                  <c:v>owner occupied</c:v>
                </c:pt>
                <c:pt idx="1">
                  <c:v>private rented</c:v>
                </c:pt>
                <c:pt idx="2">
                  <c:v>local authority</c:v>
                </c:pt>
                <c:pt idx="3">
                  <c:v>housing association</c:v>
                </c:pt>
                <c:pt idx="5">
                  <c:v>all tenures</c:v>
                </c:pt>
              </c:strCache>
            </c:strRef>
          </c:cat>
          <c:val>
            <c:numRef>
              <c:f>Fig16!$D$7:$D$12</c:f>
              <c:numCache>
                <c:ptCount val="6"/>
                <c:pt idx="0">
                  <c:v>1.9344793852072286</c:v>
                </c:pt>
                <c:pt idx="1">
                  <c:v>4.614682127934469</c:v>
                </c:pt>
                <c:pt idx="2">
                  <c:v>2.8208440631667986</c:v>
                </c:pt>
                <c:pt idx="3">
                  <c:v>1.5668138291257305</c:v>
                </c:pt>
                <c:pt idx="5">
                  <c:v>2.3957906152085884</c:v>
                </c:pt>
              </c:numCache>
            </c:numRef>
          </c:val>
        </c:ser>
        <c:ser>
          <c:idx val="0"/>
          <c:order val="2"/>
          <c:tx>
            <c:strRef>
              <c:f>Fig16!$E$5:$E$6</c:f>
              <c:strCache>
                <c:ptCount val="1"/>
                <c:pt idx="0">
                  <c:v>condensation/
mould</c:v>
                </c:pt>
              </c:strCache>
            </c:strRef>
          </c:tx>
          <c:spPr>
            <a:solidFill>
              <a:srgbClr val="C5C5C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Fig16!$B$7:$B$12</c:f>
              <c:strCache>
                <c:ptCount val="6"/>
                <c:pt idx="0">
                  <c:v>owner occupied</c:v>
                </c:pt>
                <c:pt idx="1">
                  <c:v>private rented</c:v>
                </c:pt>
                <c:pt idx="2">
                  <c:v>local authority</c:v>
                </c:pt>
                <c:pt idx="3">
                  <c:v>housing association</c:v>
                </c:pt>
                <c:pt idx="5">
                  <c:v>all tenures</c:v>
                </c:pt>
              </c:strCache>
            </c:strRef>
          </c:cat>
          <c:val>
            <c:numRef>
              <c:f>Fig16!$E$7:$E$12</c:f>
              <c:numCache>
                <c:ptCount val="6"/>
                <c:pt idx="0">
                  <c:v>2.0547809267374113</c:v>
                </c:pt>
                <c:pt idx="1">
                  <c:v>7.778334133564418</c:v>
                </c:pt>
                <c:pt idx="2">
                  <c:v>6.4693003039337444</c:v>
                </c:pt>
                <c:pt idx="3">
                  <c:v>4.646758280479211</c:v>
                </c:pt>
                <c:pt idx="5">
                  <c:v>3.5468686327906847</c:v>
                </c:pt>
              </c:numCache>
            </c:numRef>
          </c:val>
        </c:ser>
        <c:ser>
          <c:idx val="3"/>
          <c:order val="3"/>
          <c:tx>
            <c:strRef>
              <c:f>Fig16!$F$5:$F$6</c:f>
              <c:strCache>
                <c:ptCount val="1"/>
                <c:pt idx="0">
                  <c:v>any damp
problems percentage of tennure</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Fig16!$B$7:$B$12</c:f>
              <c:strCache>
                <c:ptCount val="6"/>
                <c:pt idx="0">
                  <c:v>owner occupied</c:v>
                </c:pt>
                <c:pt idx="1">
                  <c:v>private rented</c:v>
                </c:pt>
                <c:pt idx="2">
                  <c:v>local authority</c:v>
                </c:pt>
                <c:pt idx="3">
                  <c:v>housing association</c:v>
                </c:pt>
                <c:pt idx="5">
                  <c:v>all tenures</c:v>
                </c:pt>
              </c:strCache>
            </c:strRef>
          </c:cat>
          <c:val>
            <c:numRef>
              <c:f>Fig16!$F$7:$F$12</c:f>
              <c:numCache>
                <c:ptCount val="6"/>
                <c:pt idx="0">
                  <c:v>4.829820558642391</c:v>
                </c:pt>
                <c:pt idx="1">
                  <c:v>12.950365190566265</c:v>
                </c:pt>
                <c:pt idx="2">
                  <c:v>8.727158751476875</c:v>
                </c:pt>
                <c:pt idx="3">
                  <c:v>5.891887410355264</c:v>
                </c:pt>
                <c:pt idx="5">
                  <c:v>6.520554746344959</c:v>
                </c:pt>
              </c:numCache>
            </c:numRef>
          </c:val>
        </c:ser>
        <c:axId val="46721221"/>
        <c:axId val="17837806"/>
      </c:barChart>
      <c:catAx>
        <c:axId val="46721221"/>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7837806"/>
        <c:crosses val="autoZero"/>
        <c:auto val="1"/>
        <c:lblOffset val="100"/>
        <c:noMultiLvlLbl val="0"/>
      </c:catAx>
      <c:valAx>
        <c:axId val="17837806"/>
        <c:scaling>
          <c:orientation val="minMax"/>
          <c:max val="14"/>
        </c:scaling>
        <c:axPos val="l"/>
        <c:title>
          <c:tx>
            <c:rich>
              <a:bodyPr vert="horz" rot="-5400000" anchor="ctr"/>
              <a:lstStyle/>
              <a:p>
                <a:pPr algn="ctr">
                  <a:defRPr/>
                </a:pPr>
                <a:r>
                  <a:rPr lang="en-US" cap="none" sz="900" b="0" i="0" u="none" baseline="0">
                    <a:latin typeface="Arial"/>
                    <a:ea typeface="Arial"/>
                    <a:cs typeface="Arial"/>
                  </a:rPr>
                  <a:t>percentage of tenure</a:t>
                </a:r>
              </a:p>
            </c:rich>
          </c:tx>
          <c:layout>
            <c:manualLayout>
              <c:xMode val="factor"/>
              <c:yMode val="factor"/>
              <c:x val="0"/>
              <c:y val="0"/>
            </c:manualLayout>
          </c:layout>
          <c:overlay val="0"/>
          <c:spPr>
            <a:noFill/>
            <a:ln>
              <a:noFill/>
            </a:ln>
          </c:spPr>
        </c:title>
        <c:delete val="0"/>
        <c:numFmt formatCode="0" sourceLinked="0"/>
        <c:majorTickMark val="out"/>
        <c:minorTickMark val="none"/>
        <c:tickLblPos val="nextTo"/>
        <c:spPr>
          <a:ln w="3175">
            <a:solidFill/>
          </a:ln>
        </c:spPr>
        <c:txPr>
          <a:bodyPr/>
          <a:lstStyle/>
          <a:p>
            <a:pPr>
              <a:defRPr lang="en-US" cap="none" sz="900" b="0" i="0" u="none" baseline="0">
                <a:latin typeface="Arial"/>
                <a:ea typeface="Arial"/>
                <a:cs typeface="Arial"/>
              </a:defRPr>
            </a:pPr>
          </a:p>
        </c:txPr>
        <c:crossAx val="46721221"/>
        <c:crossesAt val="1"/>
        <c:crossBetween val="between"/>
        <c:dispUnits/>
        <c:majorUnit val="1"/>
      </c:valAx>
      <c:spPr>
        <a:noFill/>
        <a:ln>
          <a:noFill/>
        </a:ln>
      </c:spPr>
    </c:plotArea>
    <c:legend>
      <c:legendPos val="b"/>
      <c:layout>
        <c:manualLayout>
          <c:xMode val="edge"/>
          <c:yMode val="edge"/>
          <c:x val="0.0345"/>
          <c:y val="0.8785"/>
          <c:w val="0.9655"/>
          <c:h val="0.107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'Fig 2 '!$B$7</c:f>
              <c:strCache>
                <c:ptCount val="1"/>
                <c:pt idx="0">
                  <c:v>one</c:v>
                </c:pt>
              </c:strCache>
            </c:strRef>
          </c:tx>
          <c:spPr>
            <a:solidFill>
              <a:srgbClr val="0099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2 '!$B$5:$G$5</c:f>
              <c:strCache>
                <c:ptCount val="5"/>
                <c:pt idx="0">
                  <c:v>household size</c:v>
                </c:pt>
                <c:pt idx="1">
                  <c:v>own outright</c:v>
                </c:pt>
                <c:pt idx="2">
                  <c:v>buying with mortgage</c:v>
                </c:pt>
                <c:pt idx="3">
                  <c:v>local authority</c:v>
                </c:pt>
                <c:pt idx="4">
                  <c:v>housing association</c:v>
                </c:pt>
              </c:strCache>
            </c:strRef>
          </c:cat>
          <c:val>
            <c:numRef>
              <c:f>'Fig 2 '!$C$7:$G$7</c:f>
              <c:numCache>
                <c:ptCount val="5"/>
                <c:pt idx="0">
                  <c:v>34.71979241825072</c:v>
                </c:pt>
                <c:pt idx="1">
                  <c:v>16.47289199788065</c:v>
                </c:pt>
                <c:pt idx="2">
                  <c:v>44.68014863160924</c:v>
                </c:pt>
                <c:pt idx="3">
                  <c:v>41.99271529440095</c:v>
                </c:pt>
                <c:pt idx="4">
                  <c:v>29.063878765445537</c:v>
                </c:pt>
              </c:numCache>
            </c:numRef>
          </c:val>
        </c:ser>
        <c:ser>
          <c:idx val="1"/>
          <c:order val="1"/>
          <c:tx>
            <c:strRef>
              <c:f>'Fig 2 '!$B$8</c:f>
              <c:strCache>
                <c:ptCount val="1"/>
                <c:pt idx="0">
                  <c:v>two</c:v>
                </c:pt>
              </c:strCache>
            </c:strRef>
          </c:tx>
          <c:spPr>
            <a:solidFill>
              <a:srgbClr val="33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2 '!$B$5:$G$5</c:f>
              <c:strCache>
                <c:ptCount val="5"/>
                <c:pt idx="0">
                  <c:v>household size</c:v>
                </c:pt>
                <c:pt idx="1">
                  <c:v>own outright</c:v>
                </c:pt>
                <c:pt idx="2">
                  <c:v>buying with mortgage</c:v>
                </c:pt>
                <c:pt idx="3">
                  <c:v>local authority</c:v>
                </c:pt>
                <c:pt idx="4">
                  <c:v>housing association</c:v>
                </c:pt>
              </c:strCache>
            </c:strRef>
          </c:cat>
          <c:val>
            <c:numRef>
              <c:f>'Fig 2 '!$C$8:$G$8</c:f>
              <c:numCache>
                <c:ptCount val="5"/>
                <c:pt idx="0">
                  <c:v>47.86347101845348</c:v>
                </c:pt>
                <c:pt idx="1">
                  <c:v>31.046660018901978</c:v>
                </c:pt>
                <c:pt idx="2">
                  <c:v>23.17251465102835</c:v>
                </c:pt>
                <c:pt idx="3">
                  <c:v>25.67789124663542</c:v>
                </c:pt>
                <c:pt idx="4">
                  <c:v>34.427974988235135</c:v>
                </c:pt>
              </c:numCache>
            </c:numRef>
          </c:val>
        </c:ser>
        <c:ser>
          <c:idx val="2"/>
          <c:order val="2"/>
          <c:tx>
            <c:strRef>
              <c:f>'Fig 2 '!$B$9</c:f>
              <c:strCache>
                <c:ptCount val="1"/>
                <c:pt idx="0">
                  <c:v>three</c:v>
                </c:pt>
              </c:strCache>
            </c:strRef>
          </c:tx>
          <c:spPr>
            <a:solidFill>
              <a:srgbClr val="C5C5C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2 '!$B$5:$G$5</c:f>
              <c:strCache>
                <c:ptCount val="5"/>
                <c:pt idx="0">
                  <c:v>household size</c:v>
                </c:pt>
                <c:pt idx="1">
                  <c:v>own outright</c:v>
                </c:pt>
                <c:pt idx="2">
                  <c:v>buying with mortgage</c:v>
                </c:pt>
                <c:pt idx="3">
                  <c:v>local authority</c:v>
                </c:pt>
                <c:pt idx="4">
                  <c:v>housing association</c:v>
                </c:pt>
              </c:strCache>
            </c:strRef>
          </c:cat>
          <c:val>
            <c:numRef>
              <c:f>'Fig 2 '!$C$9:$G$9</c:f>
              <c:numCache>
                <c:ptCount val="5"/>
                <c:pt idx="0">
                  <c:v>9.678598891990143</c:v>
                </c:pt>
                <c:pt idx="1">
                  <c:v>20.516078236923207</c:v>
                </c:pt>
                <c:pt idx="2">
                  <c:v>14.124868294331087</c:v>
                </c:pt>
                <c:pt idx="3">
                  <c:v>14.7747433970202</c:v>
                </c:pt>
                <c:pt idx="4">
                  <c:v>17.814840279171236</c:v>
                </c:pt>
              </c:numCache>
            </c:numRef>
          </c:val>
        </c:ser>
        <c:ser>
          <c:idx val="3"/>
          <c:order val="3"/>
          <c:tx>
            <c:strRef>
              <c:f>'Fig 2 '!$B$10</c:f>
              <c:strCache>
                <c:ptCount val="1"/>
                <c:pt idx="0">
                  <c:v>four</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2 '!$B$5:$G$5</c:f>
              <c:strCache>
                <c:ptCount val="5"/>
                <c:pt idx="0">
                  <c:v>household size</c:v>
                </c:pt>
                <c:pt idx="1">
                  <c:v>own outright</c:v>
                </c:pt>
                <c:pt idx="2">
                  <c:v>buying with mortgage</c:v>
                </c:pt>
                <c:pt idx="3">
                  <c:v>local authority</c:v>
                </c:pt>
                <c:pt idx="4">
                  <c:v>housing association</c:v>
                </c:pt>
              </c:strCache>
            </c:strRef>
          </c:cat>
          <c:val>
            <c:numRef>
              <c:f>'Fig 2 '!$C$10:$G$10</c:f>
              <c:numCache>
                <c:ptCount val="5"/>
                <c:pt idx="0">
                  <c:v>5.667967965348096</c:v>
                </c:pt>
                <c:pt idx="1">
                  <c:v>23.131567996125256</c:v>
                </c:pt>
                <c:pt idx="2">
                  <c:v>10.617689222033762</c:v>
                </c:pt>
                <c:pt idx="3">
                  <c:v>9.18574799910101</c:v>
                </c:pt>
                <c:pt idx="4">
                  <c:v>12.427076832562033</c:v>
                </c:pt>
              </c:numCache>
            </c:numRef>
          </c:val>
        </c:ser>
        <c:ser>
          <c:idx val="4"/>
          <c:order val="4"/>
          <c:tx>
            <c:strRef>
              <c:f>'Fig 2 '!$B$11</c:f>
              <c:strCache>
                <c:ptCount val="1"/>
                <c:pt idx="0">
                  <c:v>five</c:v>
                </c:pt>
              </c:strCache>
            </c:strRef>
          </c:tx>
          <c:spPr>
            <a:solidFill>
              <a:srgbClr val="FFDC5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2 '!$B$5:$G$5</c:f>
              <c:strCache>
                <c:ptCount val="5"/>
                <c:pt idx="0">
                  <c:v>household size</c:v>
                </c:pt>
                <c:pt idx="1">
                  <c:v>own outright</c:v>
                </c:pt>
                <c:pt idx="2">
                  <c:v>buying with mortgage</c:v>
                </c:pt>
                <c:pt idx="3">
                  <c:v>local authority</c:v>
                </c:pt>
                <c:pt idx="4">
                  <c:v>housing association</c:v>
                </c:pt>
              </c:strCache>
            </c:strRef>
          </c:cat>
          <c:val>
            <c:numRef>
              <c:f>'Fig 2 '!$C$11:$G$11</c:f>
              <c:numCache>
                <c:ptCount val="5"/>
                <c:pt idx="0">
                  <c:v>1.2471991217564757</c:v>
                </c:pt>
                <c:pt idx="1">
                  <c:v>6.461015918246228</c:v>
                </c:pt>
                <c:pt idx="2">
                  <c:v>4.344892854528083</c:v>
                </c:pt>
                <c:pt idx="3">
                  <c:v>5.229483397052444</c:v>
                </c:pt>
                <c:pt idx="4">
                  <c:v>3.5467805990644274</c:v>
                </c:pt>
              </c:numCache>
            </c:numRef>
          </c:val>
        </c:ser>
        <c:ser>
          <c:idx val="5"/>
          <c:order val="5"/>
          <c:tx>
            <c:strRef>
              <c:f>'Fig 2 '!$B$12</c:f>
              <c:strCache>
                <c:ptCount val="1"/>
                <c:pt idx="0">
                  <c:v>six or more</c:v>
                </c:pt>
              </c:strCache>
            </c:strRef>
          </c:tx>
          <c:spPr>
            <a:solidFill>
              <a:srgbClr val="8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2 '!$B$5:$G$5</c:f>
              <c:strCache>
                <c:ptCount val="5"/>
                <c:pt idx="0">
                  <c:v>household size</c:v>
                </c:pt>
                <c:pt idx="1">
                  <c:v>own outright</c:v>
                </c:pt>
                <c:pt idx="2">
                  <c:v>buying with mortgage</c:v>
                </c:pt>
                <c:pt idx="3">
                  <c:v>local authority</c:v>
                </c:pt>
                <c:pt idx="4">
                  <c:v>housing association</c:v>
                </c:pt>
              </c:strCache>
            </c:strRef>
          </c:cat>
          <c:val>
            <c:numRef>
              <c:f>'Fig 2 '!$C$12:$G$12</c:f>
              <c:numCache>
                <c:ptCount val="5"/>
                <c:pt idx="0">
                  <c:v>0.8229705842008583</c:v>
                </c:pt>
                <c:pt idx="1">
                  <c:v>2.3717858319226326</c:v>
                </c:pt>
                <c:pt idx="2">
                  <c:v>3.059886346469641</c:v>
                </c:pt>
                <c:pt idx="3">
                  <c:v>3.1394186657900023</c:v>
                </c:pt>
                <c:pt idx="4">
                  <c:v>2.719448535521592</c:v>
                </c:pt>
              </c:numCache>
            </c:numRef>
          </c:val>
        </c:ser>
        <c:ser>
          <c:idx val="6"/>
          <c:order val="6"/>
          <c:tx>
            <c:strRef>
              <c:f>'Fig 2 '!$B$13</c:f>
              <c:strCache>
                <c:ptCount val="1"/>
                <c:pt idx="0">
                  <c:v>all household sizes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2 '!$B$5:$G$5</c:f>
              <c:strCache>
                <c:ptCount val="5"/>
                <c:pt idx="0">
                  <c:v>household size</c:v>
                </c:pt>
                <c:pt idx="1">
                  <c:v>own outright</c:v>
                </c:pt>
                <c:pt idx="2">
                  <c:v>buying with mortgage</c:v>
                </c:pt>
                <c:pt idx="3">
                  <c:v>local authority</c:v>
                </c:pt>
                <c:pt idx="4">
                  <c:v>housing association</c:v>
                </c:pt>
              </c:strCache>
            </c:strRef>
          </c:cat>
          <c:val>
            <c:numRef>
              <c:f>'Fig 2 '!$C$13:$G$13</c:f>
              <c:numCache>
                <c:ptCount val="5"/>
                <c:pt idx="0">
                  <c:v>100</c:v>
                </c:pt>
                <c:pt idx="1">
                  <c:v>100</c:v>
                </c:pt>
                <c:pt idx="2">
                  <c:v>100</c:v>
                </c:pt>
                <c:pt idx="3">
                  <c:v>100</c:v>
                </c:pt>
                <c:pt idx="4">
                  <c:v>100</c:v>
                </c:pt>
              </c:numCache>
            </c:numRef>
          </c:val>
        </c:ser>
        <c:overlap val="100"/>
        <c:axId val="59228197"/>
        <c:axId val="63291726"/>
      </c:barChart>
      <c:catAx>
        <c:axId val="59228197"/>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3291726"/>
        <c:crosses val="autoZero"/>
        <c:auto val="1"/>
        <c:lblOffset val="100"/>
        <c:noMultiLvlLbl val="0"/>
      </c:catAx>
      <c:valAx>
        <c:axId val="63291726"/>
        <c:scaling>
          <c:orientation val="minMax"/>
          <c:max val="100"/>
        </c:scaling>
        <c:axPos val="l"/>
        <c:title>
          <c:tx>
            <c:rich>
              <a:bodyPr vert="horz" rot="-5400000" anchor="ctr"/>
              <a:lstStyle/>
              <a:p>
                <a:pPr algn="ctr">
                  <a:defRPr/>
                </a:pPr>
                <a:r>
                  <a:rPr lang="en-US" cap="none" sz="1000" b="0" i="0" u="none" baseline="0">
                    <a:latin typeface="Arial"/>
                    <a:ea typeface="Arial"/>
                    <a:cs typeface="Arial"/>
                  </a:rPr>
                  <a:t>percentage</a:t>
                </a:r>
              </a:p>
            </c:rich>
          </c:tx>
          <c:layout/>
          <c:overlay val="0"/>
          <c:spPr>
            <a:noFill/>
            <a:ln>
              <a:noFill/>
            </a:ln>
          </c:spPr>
        </c:title>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9228197"/>
        <c:crossesAt val="1"/>
        <c:crossBetween val="between"/>
        <c:dispUnits/>
        <c:majorUnit val="10"/>
      </c:valAx>
      <c:spPr>
        <a:solidFill>
          <a:srgbClr val="FFFFFF"/>
        </a:solidFill>
        <a:ln w="3175">
          <a:noFill/>
        </a:ln>
      </c:spPr>
    </c:plotArea>
    <c:legend>
      <c:legendPos val="b"/>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28"/>
          <c:w val="0.9045"/>
          <c:h val="0.7725"/>
        </c:manualLayout>
      </c:layout>
      <c:barChart>
        <c:barDir val="col"/>
        <c:grouping val="stacked"/>
        <c:varyColors val="0"/>
        <c:ser>
          <c:idx val="0"/>
          <c:order val="0"/>
          <c:tx>
            <c:strRef>
              <c:f>Fig3!$B$6</c:f>
              <c:strCache>
                <c:ptCount val="1"/>
                <c:pt idx="0">
                  <c:v>couple no dependent children</c:v>
                </c:pt>
              </c:strCache>
            </c:strRef>
          </c:tx>
          <c:spPr>
            <a:solidFill>
              <a:srgbClr val="0099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Fig3!$C$4:$G$4</c:f>
              <c:strCache>
                <c:ptCount val="5"/>
                <c:pt idx="0">
                  <c:v>owner occupiers</c:v>
                </c:pt>
                <c:pt idx="1">
                  <c:v>social renters</c:v>
                </c:pt>
                <c:pt idx="2">
                  <c:v>private renters</c:v>
                </c:pt>
                <c:pt idx="4">
                  <c:v>all tenures</c:v>
                </c:pt>
              </c:strCache>
            </c:strRef>
          </c:cat>
          <c:val>
            <c:numRef>
              <c:f>Fig3!$C$6:$G$6</c:f>
              <c:numCache>
                <c:ptCount val="5"/>
                <c:pt idx="0">
                  <c:v>42.69152536337557</c:v>
                </c:pt>
                <c:pt idx="1">
                  <c:v>16.159472194137457</c:v>
                </c:pt>
                <c:pt idx="2">
                  <c:v>25.2980616500164</c:v>
                </c:pt>
                <c:pt idx="4">
                  <c:v>35.1811494971711</c:v>
                </c:pt>
              </c:numCache>
            </c:numRef>
          </c:val>
        </c:ser>
        <c:ser>
          <c:idx val="1"/>
          <c:order val="1"/>
          <c:tx>
            <c:strRef>
              <c:f>Fig3!$B$7</c:f>
              <c:strCache>
                <c:ptCount val="1"/>
                <c:pt idx="0">
                  <c:v>couple with dependent child(ren)</c:v>
                </c:pt>
              </c:strCache>
            </c:strRef>
          </c:tx>
          <c:spPr>
            <a:solidFill>
              <a:srgbClr val="33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Fig3!$C$4:$G$4</c:f>
              <c:strCache>
                <c:ptCount val="5"/>
                <c:pt idx="0">
                  <c:v>owner occupiers</c:v>
                </c:pt>
                <c:pt idx="1">
                  <c:v>social renters</c:v>
                </c:pt>
                <c:pt idx="2">
                  <c:v>private renters</c:v>
                </c:pt>
                <c:pt idx="4">
                  <c:v>all tenures</c:v>
                </c:pt>
              </c:strCache>
            </c:strRef>
          </c:cat>
          <c:val>
            <c:numRef>
              <c:f>Fig3!$C$7:$G$7</c:f>
              <c:numCache>
                <c:ptCount val="5"/>
                <c:pt idx="0">
                  <c:v>23.085864639620137</c:v>
                </c:pt>
                <c:pt idx="1">
                  <c:v>15.750867470190297</c:v>
                </c:pt>
                <c:pt idx="2">
                  <c:v>18.864876554272357</c:v>
                </c:pt>
                <c:pt idx="4">
                  <c:v>21.10663403086804</c:v>
                </c:pt>
              </c:numCache>
            </c:numRef>
          </c:val>
        </c:ser>
        <c:ser>
          <c:idx val="2"/>
          <c:order val="2"/>
          <c:tx>
            <c:strRef>
              <c:f>Fig3!$B$8</c:f>
              <c:strCache>
                <c:ptCount val="1"/>
                <c:pt idx="0">
                  <c:v>lone parent with dependent child(ren)</c:v>
                </c:pt>
              </c:strCache>
            </c:strRef>
          </c:tx>
          <c:spPr>
            <a:solidFill>
              <a:srgbClr val="C5C5C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Fig3!$C$4:$G$4</c:f>
              <c:strCache>
                <c:ptCount val="5"/>
                <c:pt idx="0">
                  <c:v>owner occupiers</c:v>
                </c:pt>
                <c:pt idx="1">
                  <c:v>social renters</c:v>
                </c:pt>
                <c:pt idx="2">
                  <c:v>private renters</c:v>
                </c:pt>
                <c:pt idx="4">
                  <c:v>all tenures</c:v>
                </c:pt>
              </c:strCache>
            </c:strRef>
          </c:cat>
          <c:val>
            <c:numRef>
              <c:f>Fig3!$C$8:$G$8</c:f>
              <c:numCache>
                <c:ptCount val="5"/>
                <c:pt idx="0">
                  <c:v>3.103092798716357</c:v>
                </c:pt>
                <c:pt idx="1">
                  <c:v>17.318807312067403</c:v>
                </c:pt>
                <c:pt idx="2">
                  <c:v>11.659131719002469</c:v>
                </c:pt>
                <c:pt idx="4">
                  <c:v>7.001007041129345</c:v>
                </c:pt>
              </c:numCache>
            </c:numRef>
          </c:val>
        </c:ser>
        <c:ser>
          <c:idx val="3"/>
          <c:order val="3"/>
          <c:tx>
            <c:strRef>
              <c:f>Fig3!$B$9</c:f>
              <c:strCache>
                <c:ptCount val="1"/>
                <c:pt idx="0">
                  <c:v>other multi-person households</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Fig3!$C$4:$G$4</c:f>
              <c:strCache>
                <c:ptCount val="5"/>
                <c:pt idx="0">
                  <c:v>owner occupiers</c:v>
                </c:pt>
                <c:pt idx="1">
                  <c:v>social renters</c:v>
                </c:pt>
                <c:pt idx="2">
                  <c:v>private renters</c:v>
                </c:pt>
                <c:pt idx="4">
                  <c:v>all tenures</c:v>
                </c:pt>
              </c:strCache>
            </c:strRef>
          </c:cat>
          <c:val>
            <c:numRef>
              <c:f>Fig3!$C$9:$G$9</c:f>
              <c:numCache>
                <c:ptCount val="5"/>
                <c:pt idx="0">
                  <c:v>5.795866109855807</c:v>
                </c:pt>
                <c:pt idx="1">
                  <c:v>7.489554988364647</c:v>
                </c:pt>
                <c:pt idx="2">
                  <c:v>15.114051311263188</c:v>
                </c:pt>
                <c:pt idx="4">
                  <c:v>7.631310207646071</c:v>
                </c:pt>
              </c:numCache>
            </c:numRef>
          </c:val>
        </c:ser>
        <c:ser>
          <c:idx val="4"/>
          <c:order val="4"/>
          <c:tx>
            <c:strRef>
              <c:f>Fig3!$B$10</c:f>
              <c:strCache>
                <c:ptCount val="1"/>
                <c:pt idx="0">
                  <c:v>one person under 60</c:v>
                </c:pt>
              </c:strCache>
            </c:strRef>
          </c:tx>
          <c:spPr>
            <a:solidFill>
              <a:srgbClr val="FFDC5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Fig3!$C$4:$G$4</c:f>
              <c:strCache>
                <c:ptCount val="5"/>
                <c:pt idx="0">
                  <c:v>owner occupiers</c:v>
                </c:pt>
                <c:pt idx="1">
                  <c:v>social renters</c:v>
                </c:pt>
                <c:pt idx="2">
                  <c:v>private renters</c:v>
                </c:pt>
                <c:pt idx="4">
                  <c:v>all tenures</c:v>
                </c:pt>
              </c:strCache>
            </c:strRef>
          </c:cat>
          <c:val>
            <c:numRef>
              <c:f>Fig3!$C$10:$G$10</c:f>
              <c:numCache>
                <c:ptCount val="5"/>
                <c:pt idx="0">
                  <c:v>10.210124276320046</c:v>
                </c:pt>
                <c:pt idx="1">
                  <c:v>19.485552789343895</c:v>
                </c:pt>
                <c:pt idx="2">
                  <c:v>22.92236863043375</c:v>
                </c:pt>
                <c:pt idx="4">
                  <c:v>13.931304071188325</c:v>
                </c:pt>
              </c:numCache>
            </c:numRef>
          </c:val>
        </c:ser>
        <c:ser>
          <c:idx val="5"/>
          <c:order val="5"/>
          <c:tx>
            <c:strRef>
              <c:f>Fig3!$B$11</c:f>
              <c:strCache>
                <c:ptCount val="1"/>
                <c:pt idx="0">
                  <c:v>one person aged 60 or over</c:v>
                </c:pt>
              </c:strCache>
            </c:strRef>
          </c:tx>
          <c:spPr>
            <a:solidFill>
              <a:srgbClr val="8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Fig3!$C$4:$G$4</c:f>
              <c:strCache>
                <c:ptCount val="5"/>
                <c:pt idx="0">
                  <c:v>owner occupiers</c:v>
                </c:pt>
                <c:pt idx="1">
                  <c:v>social renters</c:v>
                </c:pt>
                <c:pt idx="2">
                  <c:v>private renters</c:v>
                </c:pt>
                <c:pt idx="4">
                  <c:v>all tenures</c:v>
                </c:pt>
              </c:strCache>
            </c:strRef>
          </c:cat>
          <c:val>
            <c:numRef>
              <c:f>Fig3!$C$11:$G$11</c:f>
              <c:numCache>
                <c:ptCount val="5"/>
                <c:pt idx="0">
                  <c:v>15.113526812112196</c:v>
                </c:pt>
                <c:pt idx="1">
                  <c:v>23.79574524589646</c:v>
                </c:pt>
                <c:pt idx="2">
                  <c:v>6.141510135011777</c:v>
                </c:pt>
                <c:pt idx="4">
                  <c:v>15.148595151997144</c:v>
                </c:pt>
              </c:numCache>
            </c:numRef>
          </c:val>
        </c:ser>
        <c:overlap val="100"/>
        <c:axId val="32754623"/>
        <c:axId val="26356152"/>
      </c:barChart>
      <c:catAx>
        <c:axId val="32754623"/>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6356152"/>
        <c:crosses val="autoZero"/>
        <c:auto val="1"/>
        <c:lblOffset val="100"/>
        <c:noMultiLvlLbl val="0"/>
      </c:catAx>
      <c:valAx>
        <c:axId val="26356152"/>
        <c:scaling>
          <c:orientation val="minMax"/>
          <c:max val="100"/>
        </c:scaling>
        <c:axPos val="l"/>
        <c:title>
          <c:tx>
            <c:rich>
              <a:bodyPr vert="horz" rot="-5400000" anchor="ctr"/>
              <a:lstStyle/>
              <a:p>
                <a:pPr algn="ctr">
                  <a:defRPr/>
                </a:pPr>
                <a:r>
                  <a:rPr lang="en-US" cap="none" sz="900" b="0" i="0" u="none" baseline="0">
                    <a:latin typeface="Arial"/>
                    <a:ea typeface="Arial"/>
                    <a:cs typeface="Arial"/>
                  </a:rPr>
                  <a:t>percentage</a:t>
                </a:r>
              </a:p>
            </c:rich>
          </c:tx>
          <c:layout/>
          <c:overlay val="0"/>
          <c:spPr>
            <a:noFill/>
            <a:ln>
              <a:noFill/>
            </a:ln>
          </c:spPr>
        </c:title>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32754623"/>
        <c:crossesAt val="1"/>
        <c:crossBetween val="between"/>
        <c:dispUnits/>
      </c:valAx>
      <c:spPr>
        <a:solidFill>
          <a:srgbClr val="FFFFFF"/>
        </a:solidFill>
        <a:ln w="3175">
          <a:noFill/>
        </a:ln>
      </c:spPr>
    </c:plotArea>
    <c:legend>
      <c:legendPos val="b"/>
      <c:layout>
        <c:manualLayout>
          <c:xMode val="edge"/>
          <c:yMode val="edge"/>
          <c:x val="0.14675"/>
          <c:y val="0.823"/>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025"/>
          <c:y val="0.0265"/>
          <c:w val="0.9245"/>
          <c:h val="0.91775"/>
        </c:manualLayout>
      </c:layout>
      <c:barChart>
        <c:barDir val="col"/>
        <c:grouping val="clustered"/>
        <c:varyColors val="0"/>
        <c:ser>
          <c:idx val="0"/>
          <c:order val="0"/>
          <c:tx>
            <c:strRef>
              <c:f>'Fig 4'!$C$5</c:f>
              <c:strCache>
                <c:ptCount val="1"/>
                <c:pt idx="0">
                  <c:v>social renters</c:v>
                </c:pt>
              </c:strCache>
            </c:strRef>
          </c:tx>
          <c:spPr>
            <a:solidFill>
              <a:srgbClr val="0099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4'!$B$6:$B$13</c:f>
              <c:strCache>
                <c:ptCount val="8"/>
                <c:pt idx="0">
                  <c:v>couple, no dependent children</c:v>
                </c:pt>
                <c:pt idx="1">
                  <c:v>couple with dependent children</c:v>
                </c:pt>
                <c:pt idx="2">
                  <c:v>lone parent with dependent children</c:v>
                </c:pt>
                <c:pt idx="3">
                  <c:v>other multi-person households</c:v>
                </c:pt>
                <c:pt idx="4">
                  <c:v>one person under 60</c:v>
                </c:pt>
                <c:pt idx="5">
                  <c:v>one person aged 60 or over</c:v>
                </c:pt>
                <c:pt idx="7">
                  <c:v>all renters</c:v>
                </c:pt>
              </c:strCache>
            </c:strRef>
          </c:cat>
          <c:val>
            <c:numRef>
              <c:f>'Fig 4'!$C$6:$C$13</c:f>
              <c:numCache>
                <c:ptCount val="8"/>
                <c:pt idx="0">
                  <c:v>44.39294162006328</c:v>
                </c:pt>
                <c:pt idx="1">
                  <c:v>40.0232709869104</c:v>
                </c:pt>
                <c:pt idx="2">
                  <c:v>75.48731175249726</c:v>
                </c:pt>
                <c:pt idx="3">
                  <c:v>59.28187386105078</c:v>
                </c:pt>
                <c:pt idx="4">
                  <c:v>68.72489291197515</c:v>
                </c:pt>
                <c:pt idx="5">
                  <c:v>76.54762254009695</c:v>
                </c:pt>
                <c:pt idx="7">
                  <c:v>62.59763057528292</c:v>
                </c:pt>
              </c:numCache>
            </c:numRef>
          </c:val>
        </c:ser>
        <c:ser>
          <c:idx val="1"/>
          <c:order val="1"/>
          <c:tx>
            <c:strRef>
              <c:f>'Fig 4'!$D$5</c:f>
              <c:strCache>
                <c:ptCount val="1"/>
                <c:pt idx="0">
                  <c:v>private renters</c:v>
                </c:pt>
              </c:strCache>
            </c:strRef>
          </c:tx>
          <c:spPr>
            <a:solidFill>
              <a:srgbClr val="33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4'!$B$6:$B$13</c:f>
              <c:strCache>
                <c:ptCount val="8"/>
                <c:pt idx="0">
                  <c:v>couple, no dependent children</c:v>
                </c:pt>
                <c:pt idx="1">
                  <c:v>couple with dependent children</c:v>
                </c:pt>
                <c:pt idx="2">
                  <c:v>lone parent with dependent children</c:v>
                </c:pt>
                <c:pt idx="3">
                  <c:v>other multi-person households</c:v>
                </c:pt>
                <c:pt idx="4">
                  <c:v>one person under 60</c:v>
                </c:pt>
                <c:pt idx="5">
                  <c:v>one person aged 60 or over</c:v>
                </c:pt>
                <c:pt idx="7">
                  <c:v>all renters</c:v>
                </c:pt>
              </c:strCache>
            </c:strRef>
          </c:cat>
          <c:val>
            <c:numRef>
              <c:f>'Fig 4'!$D$6:$D$13</c:f>
              <c:numCache>
                <c:ptCount val="8"/>
                <c:pt idx="0">
                  <c:v>7.769586646601383</c:v>
                </c:pt>
                <c:pt idx="1">
                  <c:v>25.029639005388955</c:v>
                </c:pt>
                <c:pt idx="2">
                  <c:v>73.9546502411256</c:v>
                </c:pt>
                <c:pt idx="3">
                  <c:v>9.79448585282532</c:v>
                </c:pt>
                <c:pt idx="4">
                  <c:v>21.1137556544545</c:v>
                </c:pt>
                <c:pt idx="5">
                  <c:v>48.33003716829011</c:v>
                </c:pt>
                <c:pt idx="7">
                  <c:v>24.598146055354754</c:v>
                </c:pt>
              </c:numCache>
            </c:numRef>
          </c:val>
        </c:ser>
        <c:axId val="35878777"/>
        <c:axId val="54473538"/>
      </c:barChart>
      <c:catAx>
        <c:axId val="35878777"/>
        <c:scaling>
          <c:orientation val="minMax"/>
        </c:scaling>
        <c:axPos val="b"/>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54473538"/>
        <c:crosses val="autoZero"/>
        <c:auto val="1"/>
        <c:lblOffset val="100"/>
        <c:noMultiLvlLbl val="0"/>
      </c:catAx>
      <c:valAx>
        <c:axId val="54473538"/>
        <c:scaling>
          <c:orientation val="minMax"/>
        </c:scaling>
        <c:axPos val="l"/>
        <c:title>
          <c:tx>
            <c:rich>
              <a:bodyPr vert="horz" rot="-5400000" anchor="ctr"/>
              <a:lstStyle/>
              <a:p>
                <a:pPr algn="ctr">
                  <a:defRPr/>
                </a:pPr>
                <a:r>
                  <a:rPr lang="en-US" cap="none" sz="900" b="0" i="0" u="none" baseline="0">
                    <a:latin typeface="Arial"/>
                    <a:ea typeface="Arial"/>
                    <a:cs typeface="Arial"/>
                  </a:rPr>
                  <a:t>percentage in receipt of HB</a:t>
                </a:r>
              </a:p>
            </c:rich>
          </c:tx>
          <c:layout/>
          <c:overlay val="0"/>
          <c:spPr>
            <a:noFill/>
            <a:ln>
              <a:noFill/>
            </a:ln>
          </c:spPr>
        </c:title>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35878777"/>
        <c:crossesAt val="1"/>
        <c:crossBetween val="between"/>
        <c:dispUnits/>
      </c:valAx>
      <c:spPr>
        <a:solidFill>
          <a:srgbClr val="FFFFFF"/>
        </a:solidFill>
        <a:ln w="3175">
          <a:noFill/>
        </a:ln>
      </c:spPr>
    </c:plotArea>
    <c:legend>
      <c:legendPos val="r"/>
      <c:layout>
        <c:manualLayout>
          <c:xMode val="edge"/>
          <c:yMode val="edge"/>
          <c:x val="0.4475"/>
          <c:y val="0.931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Fig5!$C$6:$C$7</c:f>
              <c:strCache>
                <c:ptCount val="1"/>
                <c:pt idx="0">
                  <c:v>social renters</c:v>
                </c:pt>
              </c:strCache>
            </c:strRef>
          </c:tx>
          <c:spPr>
            <a:solidFill>
              <a:srgbClr val="0099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Fig5!$B$8:$B$13</c:f>
              <c:strCache>
                <c:ptCount val="6"/>
                <c:pt idx="0">
                  <c:v>working</c:v>
                </c:pt>
                <c:pt idx="1">
                  <c:v>unemployed</c:v>
                </c:pt>
                <c:pt idx="2">
                  <c:v>retired</c:v>
                </c:pt>
                <c:pt idx="3">
                  <c:v>other inactive</c:v>
                </c:pt>
                <c:pt idx="5">
                  <c:v>all households</c:v>
                </c:pt>
              </c:strCache>
            </c:strRef>
          </c:cat>
          <c:val>
            <c:numRef>
              <c:f>Fig5!$C$8:$C$13</c:f>
              <c:numCache>
                <c:ptCount val="6"/>
                <c:pt idx="0">
                  <c:v>23.662690861836154</c:v>
                </c:pt>
                <c:pt idx="1">
                  <c:v>90.39470292657427</c:v>
                </c:pt>
                <c:pt idx="2">
                  <c:v>73.56929621862604</c:v>
                </c:pt>
                <c:pt idx="3">
                  <c:v>86.78190130418068</c:v>
                </c:pt>
                <c:pt idx="5">
                  <c:v>62.59763057528292</c:v>
                </c:pt>
              </c:numCache>
            </c:numRef>
          </c:val>
        </c:ser>
        <c:ser>
          <c:idx val="1"/>
          <c:order val="1"/>
          <c:tx>
            <c:strRef>
              <c:f>Fig5!$D$6:$D$7</c:f>
              <c:strCache>
                <c:ptCount val="1"/>
                <c:pt idx="0">
                  <c:v>private renters Percentage in receipt of HB</c:v>
                </c:pt>
              </c:strCache>
            </c:strRef>
          </c:tx>
          <c:spPr>
            <a:solidFill>
              <a:srgbClr val="33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Fig5!$B$8:$B$13</c:f>
              <c:strCache>
                <c:ptCount val="6"/>
                <c:pt idx="0">
                  <c:v>working</c:v>
                </c:pt>
                <c:pt idx="1">
                  <c:v>unemployed</c:v>
                </c:pt>
                <c:pt idx="2">
                  <c:v>retired</c:v>
                </c:pt>
                <c:pt idx="3">
                  <c:v>other inactive</c:v>
                </c:pt>
                <c:pt idx="5">
                  <c:v>all households</c:v>
                </c:pt>
              </c:strCache>
            </c:strRef>
          </c:cat>
          <c:val>
            <c:numRef>
              <c:f>Fig5!$D$8:$D$13</c:f>
              <c:numCache>
                <c:ptCount val="6"/>
                <c:pt idx="0">
                  <c:v>11.075826069449207</c:v>
                </c:pt>
                <c:pt idx="1">
                  <c:v>70.05460450960128</c:v>
                </c:pt>
                <c:pt idx="2">
                  <c:v>47.687081908123126</c:v>
                </c:pt>
                <c:pt idx="3">
                  <c:v>53.40972260493685</c:v>
                </c:pt>
                <c:pt idx="5">
                  <c:v>24.598146055354754</c:v>
                </c:pt>
              </c:numCache>
            </c:numRef>
          </c:val>
        </c:ser>
        <c:axId val="20499795"/>
        <c:axId val="50280428"/>
      </c:barChart>
      <c:catAx>
        <c:axId val="20499795"/>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0280428"/>
        <c:crosses val="autoZero"/>
        <c:auto val="1"/>
        <c:lblOffset val="100"/>
        <c:noMultiLvlLbl val="0"/>
      </c:catAx>
      <c:valAx>
        <c:axId val="50280428"/>
        <c:scaling>
          <c:orientation val="minMax"/>
        </c:scaling>
        <c:axPos val="l"/>
        <c:title>
          <c:tx>
            <c:rich>
              <a:bodyPr vert="horz" rot="-5400000" anchor="ctr"/>
              <a:lstStyle/>
              <a:p>
                <a:pPr algn="ctr">
                  <a:defRPr/>
                </a:pPr>
                <a:r>
                  <a:rPr lang="en-US" cap="none" sz="900" b="0" i="0" u="none" baseline="0">
                    <a:latin typeface="Arial"/>
                    <a:ea typeface="Arial"/>
                    <a:cs typeface="Arial"/>
                  </a:rPr>
                  <a:t>percentage in receipt of HB</a:t>
                </a:r>
              </a:p>
            </c:rich>
          </c:tx>
          <c:layout/>
          <c:overlay val="0"/>
          <c:spPr>
            <a:noFill/>
            <a:ln>
              <a:noFill/>
            </a:ln>
          </c:spPr>
        </c:title>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20499795"/>
        <c:crossesAt val="1"/>
        <c:crossBetween val="between"/>
        <c:dispUnits/>
      </c:valAx>
      <c:spPr>
        <a:solidFill>
          <a:srgbClr val="FFFFFF"/>
        </a:solidFill>
        <a:ln w="3175">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0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Fig6!$C$5:$C$6</c:f>
              <c:strCache>
                <c:ptCount val="1"/>
                <c:pt idx="0">
                  <c:v>owner occupiers</c:v>
                </c:pt>
              </c:strCache>
            </c:strRef>
          </c:tx>
          <c:spPr>
            <a:solidFill>
              <a:srgbClr val="0099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Fig6!$B$7:$B$18</c:f>
              <c:strCache>
                <c:ptCount val="12"/>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strCache>
            </c:strRef>
          </c:cat>
          <c:val>
            <c:numRef>
              <c:f>Fig6!$C$7:$C$18</c:f>
              <c:numCache>
                <c:ptCount val="12"/>
                <c:pt idx="0">
                  <c:v>1.038</c:v>
                </c:pt>
                <c:pt idx="1">
                  <c:v>1.0010973834979657</c:v>
                </c:pt>
                <c:pt idx="2">
                  <c:v>0.9244209587564973</c:v>
                </c:pt>
                <c:pt idx="3">
                  <c:v>0.9689013461089843</c:v>
                </c:pt>
                <c:pt idx="4">
                  <c:v>0.8853986806490153</c:v>
                </c:pt>
                <c:pt idx="5">
                  <c:v>0.9073481388589</c:v>
                </c:pt>
                <c:pt idx="6">
                  <c:v>0.6902253580894275</c:v>
                </c:pt>
                <c:pt idx="7">
                  <c:v>0.893699435742813</c:v>
                </c:pt>
                <c:pt idx="8">
                  <c:v>0.9854812323993332</c:v>
                </c:pt>
                <c:pt idx="9">
                  <c:v>0.5338900818164964</c:v>
                </c:pt>
                <c:pt idx="10">
                  <c:v>0.3600246856175089</c:v>
                </c:pt>
                <c:pt idx="11">
                  <c:v>0.44407500093580254</c:v>
                </c:pt>
              </c:numCache>
            </c:numRef>
          </c:val>
        </c:ser>
        <c:ser>
          <c:idx val="1"/>
          <c:order val="1"/>
          <c:tx>
            <c:strRef>
              <c:f>Fig6!$D$5:$D$6</c:f>
              <c:strCache>
                <c:ptCount val="1"/>
                <c:pt idx="0">
                  <c:v>social renters</c:v>
                </c:pt>
              </c:strCache>
            </c:strRef>
          </c:tx>
          <c:spPr>
            <a:solidFill>
              <a:srgbClr val="33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Fig6!$B$7:$B$18</c:f>
              <c:strCache>
                <c:ptCount val="12"/>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strCache>
            </c:strRef>
          </c:cat>
          <c:val>
            <c:numRef>
              <c:f>Fig6!$D$7:$D$18</c:f>
              <c:numCache>
                <c:ptCount val="12"/>
                <c:pt idx="0">
                  <c:v>0.52</c:v>
                </c:pt>
                <c:pt idx="1">
                  <c:v>0.4846161600997561</c:v>
                </c:pt>
                <c:pt idx="2">
                  <c:v>0.4324953958493972</c:v>
                </c:pt>
                <c:pt idx="3">
                  <c:v>0.38948768156905367</c:v>
                </c:pt>
                <c:pt idx="4">
                  <c:v>0.4118508000414718</c:v>
                </c:pt>
                <c:pt idx="5">
                  <c:v>0.4000154257365</c:v>
                </c:pt>
                <c:pt idx="6">
                  <c:v>0.36035912087817173</c:v>
                </c:pt>
                <c:pt idx="7">
                  <c:v>0.39793193984664343</c:v>
                </c:pt>
                <c:pt idx="8">
                  <c:v>0.37403604215194725</c:v>
                </c:pt>
                <c:pt idx="9">
                  <c:v>0.30729840375269213</c:v>
                </c:pt>
                <c:pt idx="10">
                  <c:v>0.30796369553016373</c:v>
                </c:pt>
                <c:pt idx="11">
                  <c:v>0.3219999606599094</c:v>
                </c:pt>
              </c:numCache>
            </c:numRef>
          </c:val>
        </c:ser>
        <c:ser>
          <c:idx val="2"/>
          <c:order val="2"/>
          <c:tx>
            <c:strRef>
              <c:f>Fig6!$E$5:$E$6</c:f>
              <c:strCache>
                <c:ptCount val="1"/>
                <c:pt idx="0">
                  <c:v>private renters millions</c:v>
                </c:pt>
              </c:strCache>
            </c:strRef>
          </c:tx>
          <c:spPr>
            <a:solidFill>
              <a:srgbClr val="C5C5C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Fig6!$B$7:$B$18</c:f>
              <c:strCache>
                <c:ptCount val="12"/>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strCache>
            </c:strRef>
          </c:cat>
          <c:val>
            <c:numRef>
              <c:f>Fig6!$E$7:$E$18</c:f>
              <c:numCache>
                <c:ptCount val="12"/>
                <c:pt idx="0">
                  <c:v>0.842</c:v>
                </c:pt>
                <c:pt idx="1">
                  <c:v>0.8307157139534297</c:v>
                </c:pt>
                <c:pt idx="2">
                  <c:v>0.8051565414117553</c:v>
                </c:pt>
                <c:pt idx="3">
                  <c:v>0.7940032744123147</c:v>
                </c:pt>
                <c:pt idx="4">
                  <c:v>0.8470302858964237</c:v>
                </c:pt>
                <c:pt idx="5">
                  <c:v>0.9634432723517</c:v>
                </c:pt>
                <c:pt idx="6">
                  <c:v>0.9600758936462976</c:v>
                </c:pt>
                <c:pt idx="7">
                  <c:v>0.9697028105584105</c:v>
                </c:pt>
                <c:pt idx="8">
                  <c:v>1.0141332244454704</c:v>
                </c:pt>
                <c:pt idx="9">
                  <c:v>1.1172834585702245</c:v>
                </c:pt>
                <c:pt idx="10">
                  <c:v>1.088943300239639</c:v>
                </c:pt>
                <c:pt idx="11">
                  <c:v>1.261881964093597</c:v>
                </c:pt>
              </c:numCache>
            </c:numRef>
          </c:val>
        </c:ser>
        <c:overlap val="100"/>
        <c:axId val="49870669"/>
        <c:axId val="46182838"/>
      </c:barChart>
      <c:catAx>
        <c:axId val="49870669"/>
        <c:scaling>
          <c:orientation val="minMax"/>
        </c:scaling>
        <c:axPos val="b"/>
        <c:delete val="0"/>
        <c:numFmt formatCode="General" sourceLinked="1"/>
        <c:majorTickMark val="out"/>
        <c:minorTickMark val="none"/>
        <c:tickLblPos val="nextTo"/>
        <c:txPr>
          <a:bodyPr vert="horz" rot="-5400000"/>
          <a:lstStyle/>
          <a:p>
            <a:pPr>
              <a:defRPr lang="en-US" cap="none" sz="900" b="0" i="0" u="none" baseline="0">
                <a:latin typeface="Arial"/>
                <a:ea typeface="Arial"/>
                <a:cs typeface="Arial"/>
              </a:defRPr>
            </a:pPr>
          </a:p>
        </c:txPr>
        <c:crossAx val="46182838"/>
        <c:crosses val="autoZero"/>
        <c:auto val="1"/>
        <c:lblOffset val="100"/>
        <c:noMultiLvlLbl val="0"/>
      </c:catAx>
      <c:valAx>
        <c:axId val="46182838"/>
        <c:scaling>
          <c:orientation val="minMax"/>
        </c:scaling>
        <c:axPos val="l"/>
        <c:title>
          <c:tx>
            <c:rich>
              <a:bodyPr vert="horz" rot="-5400000" anchor="ctr"/>
              <a:lstStyle/>
              <a:p>
                <a:pPr algn="ctr">
                  <a:defRPr/>
                </a:pPr>
                <a:r>
                  <a:rPr lang="en-US" cap="none" sz="900" b="0" i="0" u="none" baseline="0">
                    <a:latin typeface="Arial"/>
                    <a:ea typeface="Arial"/>
                    <a:cs typeface="Arial"/>
                  </a:rPr>
                  <a:t>millions of households</a:t>
                </a:r>
              </a:p>
            </c:rich>
          </c:tx>
          <c:layout/>
          <c:overlay val="0"/>
          <c:spPr>
            <a:noFill/>
            <a:ln>
              <a:noFill/>
            </a:ln>
          </c:spPr>
        </c:title>
        <c:delete val="0"/>
        <c:numFmt formatCode="0.0" sourceLinked="0"/>
        <c:majorTickMark val="out"/>
        <c:minorTickMark val="none"/>
        <c:tickLblPos val="nextTo"/>
        <c:txPr>
          <a:bodyPr/>
          <a:lstStyle/>
          <a:p>
            <a:pPr>
              <a:defRPr lang="en-US" cap="none" sz="900" b="0" i="0" u="none" baseline="0">
                <a:latin typeface="Arial"/>
                <a:ea typeface="Arial"/>
                <a:cs typeface="Arial"/>
              </a:defRPr>
            </a:pPr>
          </a:p>
        </c:txPr>
        <c:crossAx val="49870669"/>
        <c:crossesAt val="1"/>
        <c:crossBetween val="between"/>
        <c:dispUnits/>
      </c:valAx>
      <c:spPr>
        <a:solidFill>
          <a:srgbClr val="FFFFFF"/>
        </a:solidFill>
        <a:ln w="3175">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Fig7!$C$6:$C$8</c:f>
              <c:strCache>
                <c:ptCount val="1"/>
                <c:pt idx="0">
                  <c:v>owner occupiers</c:v>
                </c:pt>
              </c:strCache>
            </c:strRef>
          </c:tx>
          <c:spPr>
            <a:ln w="12700">
              <a:solidFill>
                <a:srgbClr val="009999"/>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9999"/>
              </a:solidFill>
              <a:ln>
                <a:solidFill>
                  <a:srgbClr val="009999"/>
                </a:solidFill>
              </a:ln>
            </c:spPr>
          </c:marker>
          <c:cat>
            <c:strRef>
              <c:f>Fig7!$B$9:$B$24</c:f>
              <c:strCache>
                <c:ptCount val="16"/>
                <c:pt idx="0">
                  <c:v>1995-96</c:v>
                </c:pt>
                <c:pt idx="1">
                  <c:v>1996-97</c:v>
                </c:pt>
                <c:pt idx="2">
                  <c:v>1997-98</c:v>
                </c:pt>
                <c:pt idx="3">
                  <c:v>1998-99</c:v>
                </c:pt>
                <c:pt idx="4">
                  <c:v>1999-00</c:v>
                </c:pt>
                <c:pt idx="5">
                  <c:v>2000-01</c:v>
                </c:pt>
                <c:pt idx="6">
                  <c:v>2001-02</c:v>
                </c:pt>
                <c:pt idx="7">
                  <c:v>2002-03</c:v>
                </c:pt>
                <c:pt idx="8">
                  <c:v>2003-04</c:v>
                </c:pt>
                <c:pt idx="9">
                  <c:v>2004-05</c:v>
                </c:pt>
                <c:pt idx="10">
                  <c:v>2005-06</c:v>
                </c:pt>
                <c:pt idx="11">
                  <c:v>2006-07</c:v>
                </c:pt>
                <c:pt idx="12">
                  <c:v>2007-08</c:v>
                </c:pt>
                <c:pt idx="13">
                  <c:v>2008-09</c:v>
                </c:pt>
                <c:pt idx="14">
                  <c:v>2009-10</c:v>
                </c:pt>
                <c:pt idx="15">
                  <c:v>2010-11</c:v>
                </c:pt>
              </c:strCache>
            </c:strRef>
          </c:cat>
          <c:val>
            <c:numRef>
              <c:f>Fig7!$C$9:$C$24</c:f>
              <c:numCache>
                <c:ptCount val="16"/>
                <c:pt idx="0">
                  <c:v>1.805150998400644</c:v>
                </c:pt>
                <c:pt idx="1">
                  <c:v>1.709057209185304</c:v>
                </c:pt>
                <c:pt idx="2">
                  <c:v>1.5614666767242442</c:v>
                </c:pt>
                <c:pt idx="3">
                  <c:v>1.5570329081228291</c:v>
                </c:pt>
                <c:pt idx="4">
                  <c:v>1.4843682513769072</c:v>
                </c:pt>
                <c:pt idx="5">
                  <c:v>1.450359033787119</c:v>
                </c:pt>
                <c:pt idx="6">
                  <c:v>1.4017452954194394</c:v>
                </c:pt>
                <c:pt idx="7">
                  <c:v>1.422467489915779</c:v>
                </c:pt>
                <c:pt idx="8">
                  <c:v>1.4068406644441043</c:v>
                </c:pt>
                <c:pt idx="9">
                  <c:v>1.4025768750522536</c:v>
                </c:pt>
                <c:pt idx="10">
                  <c:v>1.3874953741099174</c:v>
                </c:pt>
                <c:pt idx="11">
                  <c:v>1.3766986341752199</c:v>
                </c:pt>
                <c:pt idx="12">
                  <c:v>1.419879288678708</c:v>
                </c:pt>
                <c:pt idx="13">
                  <c:v>1.403472635543374</c:v>
                </c:pt>
                <c:pt idx="14">
                  <c:v>1.40608892119921</c:v>
                </c:pt>
                <c:pt idx="15">
                  <c:v>1.3121782028915516</c:v>
                </c:pt>
              </c:numCache>
            </c:numRef>
          </c:val>
          <c:smooth val="0"/>
        </c:ser>
        <c:ser>
          <c:idx val="1"/>
          <c:order val="1"/>
          <c:tx>
            <c:strRef>
              <c:f>Fig7!$D$6:$D$8</c:f>
              <c:strCache>
                <c:ptCount val="1"/>
                <c:pt idx="0">
                  <c:v>social renters</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0000"/>
              </a:solidFill>
              <a:ln>
                <a:solidFill>
                  <a:srgbClr val="800000"/>
                </a:solidFill>
              </a:ln>
            </c:spPr>
          </c:marker>
          <c:cat>
            <c:strRef>
              <c:f>Fig7!$B$9:$B$24</c:f>
              <c:strCache>
                <c:ptCount val="16"/>
                <c:pt idx="0">
                  <c:v>1995-96</c:v>
                </c:pt>
                <c:pt idx="1">
                  <c:v>1996-97</c:v>
                </c:pt>
                <c:pt idx="2">
                  <c:v>1997-98</c:v>
                </c:pt>
                <c:pt idx="3">
                  <c:v>1998-99</c:v>
                </c:pt>
                <c:pt idx="4">
                  <c:v>1999-00</c:v>
                </c:pt>
                <c:pt idx="5">
                  <c:v>2000-01</c:v>
                </c:pt>
                <c:pt idx="6">
                  <c:v>2001-02</c:v>
                </c:pt>
                <c:pt idx="7">
                  <c:v>2002-03</c:v>
                </c:pt>
                <c:pt idx="8">
                  <c:v>2003-04</c:v>
                </c:pt>
                <c:pt idx="9">
                  <c:v>2004-05</c:v>
                </c:pt>
                <c:pt idx="10">
                  <c:v>2005-06</c:v>
                </c:pt>
                <c:pt idx="11">
                  <c:v>2006-07</c:v>
                </c:pt>
                <c:pt idx="12">
                  <c:v>2007-08</c:v>
                </c:pt>
                <c:pt idx="13">
                  <c:v>2008-09</c:v>
                </c:pt>
                <c:pt idx="14">
                  <c:v>2009-10</c:v>
                </c:pt>
                <c:pt idx="15">
                  <c:v>2010-11</c:v>
                </c:pt>
              </c:strCache>
            </c:strRef>
          </c:cat>
          <c:val>
            <c:numRef>
              <c:f>Fig7!$D$9:$D$24</c:f>
              <c:numCache>
                <c:ptCount val="16"/>
                <c:pt idx="0">
                  <c:v>5.13520529056928</c:v>
                </c:pt>
                <c:pt idx="1">
                  <c:v>4.929934118826715</c:v>
                </c:pt>
                <c:pt idx="2">
                  <c:v>4.833569895878523</c:v>
                </c:pt>
                <c:pt idx="3">
                  <c:v>4.828745876227314</c:v>
                </c:pt>
                <c:pt idx="4">
                  <c:v>4.982029137705975</c:v>
                </c:pt>
                <c:pt idx="5">
                  <c:v>5.230412131417134</c:v>
                </c:pt>
                <c:pt idx="6">
                  <c:v>5.4105697620361415</c:v>
                </c:pt>
                <c:pt idx="7">
                  <c:v>5.306573841162217</c:v>
                </c:pt>
                <c:pt idx="8">
                  <c:v>4.933828197011201</c:v>
                </c:pt>
                <c:pt idx="9">
                  <c:v>5.240439680816636</c:v>
                </c:pt>
                <c:pt idx="10">
                  <c:v>5.540780572271478</c:v>
                </c:pt>
                <c:pt idx="11">
                  <c:v>5.861475574364719</c:v>
                </c:pt>
                <c:pt idx="12">
                  <c:v>5.931687461059646</c:v>
                </c:pt>
                <c:pt idx="13">
                  <c:v>6.369540462427764</c:v>
                </c:pt>
                <c:pt idx="14">
                  <c:v>7.134810229485884</c:v>
                </c:pt>
                <c:pt idx="15">
                  <c:v>7.341912659164599</c:v>
                </c:pt>
              </c:numCache>
            </c:numRef>
          </c:val>
          <c:smooth val="0"/>
        </c:ser>
        <c:ser>
          <c:idx val="2"/>
          <c:order val="2"/>
          <c:tx>
            <c:strRef>
              <c:f>Fig7!$E$6:$E$8</c:f>
              <c:strCache>
                <c:ptCount val="1"/>
                <c:pt idx="0">
                  <c:v>private renters</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3366"/>
              </a:solidFill>
              <a:ln>
                <a:solidFill>
                  <a:srgbClr val="993366"/>
                </a:solidFill>
              </a:ln>
            </c:spPr>
          </c:marker>
          <c:cat>
            <c:strRef>
              <c:f>Fig7!$B$9:$B$24</c:f>
              <c:strCache>
                <c:ptCount val="16"/>
                <c:pt idx="0">
                  <c:v>1995-96</c:v>
                </c:pt>
                <c:pt idx="1">
                  <c:v>1996-97</c:v>
                </c:pt>
                <c:pt idx="2">
                  <c:v>1997-98</c:v>
                </c:pt>
                <c:pt idx="3">
                  <c:v>1998-99</c:v>
                </c:pt>
                <c:pt idx="4">
                  <c:v>1999-00</c:v>
                </c:pt>
                <c:pt idx="5">
                  <c:v>2000-01</c:v>
                </c:pt>
                <c:pt idx="6">
                  <c:v>2001-02</c:v>
                </c:pt>
                <c:pt idx="7">
                  <c:v>2002-03</c:v>
                </c:pt>
                <c:pt idx="8">
                  <c:v>2003-04</c:v>
                </c:pt>
                <c:pt idx="9">
                  <c:v>2004-05</c:v>
                </c:pt>
                <c:pt idx="10">
                  <c:v>2005-06</c:v>
                </c:pt>
                <c:pt idx="11">
                  <c:v>2006-07</c:v>
                </c:pt>
                <c:pt idx="12">
                  <c:v>2007-08</c:v>
                </c:pt>
                <c:pt idx="13">
                  <c:v>2008-09</c:v>
                </c:pt>
                <c:pt idx="14">
                  <c:v>2009-10</c:v>
                </c:pt>
                <c:pt idx="15">
                  <c:v>2010-11</c:v>
                </c:pt>
              </c:strCache>
            </c:strRef>
          </c:cat>
          <c:val>
            <c:numRef>
              <c:f>Fig7!$E$9:$E$24</c:f>
              <c:numCache>
                <c:ptCount val="16"/>
                <c:pt idx="0">
                  <c:v>3.224145161161887</c:v>
                </c:pt>
                <c:pt idx="1">
                  <c:v>3.083602900093174</c:v>
                </c:pt>
                <c:pt idx="2">
                  <c:v>3.4062651478750086</c:v>
                </c:pt>
                <c:pt idx="3">
                  <c:v>3.4695217151907656</c:v>
                </c:pt>
                <c:pt idx="4">
                  <c:v>3.549554057205088</c:v>
                </c:pt>
                <c:pt idx="5">
                  <c:v>3.5268367821146716</c:v>
                </c:pt>
                <c:pt idx="6">
                  <c:v>3.7261546241034704</c:v>
                </c:pt>
                <c:pt idx="7">
                  <c:v>3.9651475546879333</c:v>
                </c:pt>
                <c:pt idx="8">
                  <c:v>4.203929792098769</c:v>
                </c:pt>
                <c:pt idx="9">
                  <c:v>4.647327380866698</c:v>
                </c:pt>
                <c:pt idx="10">
                  <c:v>4.649505326435717</c:v>
                </c:pt>
                <c:pt idx="11">
                  <c:v>5.053261429864785</c:v>
                </c:pt>
                <c:pt idx="12">
                  <c:v>4.945237748360715</c:v>
                </c:pt>
                <c:pt idx="13">
                  <c:v>5.28526314401805</c:v>
                </c:pt>
                <c:pt idx="14">
                  <c:v>5.072264381160202</c:v>
                </c:pt>
                <c:pt idx="15">
                  <c:v>5.577713054506291</c:v>
                </c:pt>
              </c:numCache>
            </c:numRef>
          </c:val>
          <c:smooth val="0"/>
        </c:ser>
        <c:ser>
          <c:idx val="3"/>
          <c:order val="3"/>
          <c:tx>
            <c:strRef>
              <c:f>Fig7!$F$6:$F$8</c:f>
              <c:strCache>
                <c:ptCount val="1"/>
                <c:pt idx="0">
                  <c:v>all households percentage</c:v>
                </c:pt>
              </c:strCache>
            </c:strRef>
          </c:tx>
          <c:spPr>
            <a:ln w="12700">
              <a:solidFill>
                <a:srgbClr val="333366"/>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333366"/>
              </a:solidFill>
              <a:ln>
                <a:solidFill>
                  <a:srgbClr val="333366"/>
                </a:solidFill>
              </a:ln>
            </c:spPr>
          </c:marker>
          <c:cat>
            <c:strRef>
              <c:f>Fig7!$B$9:$B$24</c:f>
              <c:strCache>
                <c:ptCount val="16"/>
                <c:pt idx="0">
                  <c:v>1995-96</c:v>
                </c:pt>
                <c:pt idx="1">
                  <c:v>1996-97</c:v>
                </c:pt>
                <c:pt idx="2">
                  <c:v>1997-98</c:v>
                </c:pt>
                <c:pt idx="3">
                  <c:v>1998-99</c:v>
                </c:pt>
                <c:pt idx="4">
                  <c:v>1999-00</c:v>
                </c:pt>
                <c:pt idx="5">
                  <c:v>2000-01</c:v>
                </c:pt>
                <c:pt idx="6">
                  <c:v>2001-02</c:v>
                </c:pt>
                <c:pt idx="7">
                  <c:v>2002-03</c:v>
                </c:pt>
                <c:pt idx="8">
                  <c:v>2003-04</c:v>
                </c:pt>
                <c:pt idx="9">
                  <c:v>2004-05</c:v>
                </c:pt>
                <c:pt idx="10">
                  <c:v>2005-06</c:v>
                </c:pt>
                <c:pt idx="11">
                  <c:v>2006-07</c:v>
                </c:pt>
                <c:pt idx="12">
                  <c:v>2007-08</c:v>
                </c:pt>
                <c:pt idx="13">
                  <c:v>2008-09</c:v>
                </c:pt>
                <c:pt idx="14">
                  <c:v>2009-10</c:v>
                </c:pt>
                <c:pt idx="15">
                  <c:v>2010-11</c:v>
                </c:pt>
              </c:strCache>
            </c:strRef>
          </c:cat>
          <c:val>
            <c:numRef>
              <c:f>Fig7!$F$9:$F$24</c:f>
              <c:numCache>
                <c:ptCount val="16"/>
                <c:pt idx="0">
                  <c:v>2.6904905998952353</c:v>
                </c:pt>
                <c:pt idx="1">
                  <c:v>2.5657515191904188</c:v>
                </c:pt>
                <c:pt idx="2">
                  <c:v>2.46341858974134</c:v>
                </c:pt>
                <c:pt idx="3">
                  <c:v>2.456363704375552</c:v>
                </c:pt>
                <c:pt idx="4">
                  <c:v>2.431354790790247</c:v>
                </c:pt>
                <c:pt idx="5">
                  <c:v>2.4458687700391275</c:v>
                </c:pt>
                <c:pt idx="6">
                  <c:v>2.447798573223063</c:v>
                </c:pt>
                <c:pt idx="7">
                  <c:v>2.446695507649222</c:v>
                </c:pt>
                <c:pt idx="8">
                  <c:v>2.375486874367435</c:v>
                </c:pt>
                <c:pt idx="9">
                  <c:v>2.47976648154751</c:v>
                </c:pt>
                <c:pt idx="10">
                  <c:v>2.5320761311526474</c:v>
                </c:pt>
                <c:pt idx="11">
                  <c:v>2.6527108630772687</c:v>
                </c:pt>
                <c:pt idx="12">
                  <c:v>2.696965632959885</c:v>
                </c:pt>
                <c:pt idx="13">
                  <c:v>2.8288518570364682</c:v>
                </c:pt>
                <c:pt idx="14">
                  <c:v>2.947149146154022</c:v>
                </c:pt>
                <c:pt idx="15">
                  <c:v>3.0238605783853396</c:v>
                </c:pt>
              </c:numCache>
            </c:numRef>
          </c:val>
          <c:smooth val="0"/>
        </c:ser>
        <c:marker val="1"/>
        <c:axId val="12992359"/>
        <c:axId val="49822368"/>
      </c:lineChart>
      <c:catAx>
        <c:axId val="12992359"/>
        <c:scaling>
          <c:orientation val="minMax"/>
        </c:scaling>
        <c:axPos val="b"/>
        <c:delete val="0"/>
        <c:numFmt formatCode="General" sourceLinked="1"/>
        <c:majorTickMark val="out"/>
        <c:minorTickMark val="none"/>
        <c:tickLblPos val="nextTo"/>
        <c:txPr>
          <a:bodyPr vert="horz" rot="-5400000"/>
          <a:lstStyle/>
          <a:p>
            <a:pPr>
              <a:defRPr lang="en-US" cap="none" sz="900" b="0" i="0" u="none" baseline="0">
                <a:latin typeface="Arial"/>
                <a:ea typeface="Arial"/>
                <a:cs typeface="Arial"/>
              </a:defRPr>
            </a:pPr>
          </a:p>
        </c:txPr>
        <c:crossAx val="49822368"/>
        <c:crosses val="autoZero"/>
        <c:auto val="1"/>
        <c:lblOffset val="100"/>
        <c:noMultiLvlLbl val="0"/>
      </c:catAx>
      <c:valAx>
        <c:axId val="49822368"/>
        <c:scaling>
          <c:orientation val="minMax"/>
        </c:scaling>
        <c:axPos val="l"/>
        <c:title>
          <c:tx>
            <c:rich>
              <a:bodyPr vert="horz" rot="-5400000" anchor="ctr"/>
              <a:lstStyle/>
              <a:p>
                <a:pPr algn="ctr">
                  <a:defRPr/>
                </a:pPr>
                <a:r>
                  <a:rPr lang="en-US" cap="none" sz="900" b="0" i="0" u="none" baseline="0">
                    <a:latin typeface="Arial"/>
                    <a:ea typeface="Arial"/>
                    <a:cs typeface="Arial"/>
                  </a:rPr>
                  <a:t>percentage</a:t>
                </a:r>
              </a:p>
            </c:rich>
          </c:tx>
          <c:layout/>
          <c:overlay val="0"/>
          <c:spPr>
            <a:noFill/>
            <a:ln>
              <a:noFill/>
            </a:ln>
          </c:spPr>
        </c:title>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2992359"/>
        <c:crossesAt val="1"/>
        <c:crossBetween val="between"/>
        <c:dispUnits/>
      </c:valAx>
      <c:spPr>
        <a:solidFill>
          <a:srgbClr val="FFFFFF"/>
        </a:solidFill>
        <a:ln w="3175">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9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2825"/>
          <c:w val="0.925"/>
          <c:h val="0.8155"/>
        </c:manualLayout>
      </c:layout>
      <c:barChart>
        <c:barDir val="bar"/>
        <c:grouping val="stacked"/>
        <c:varyColors val="0"/>
        <c:ser>
          <c:idx val="0"/>
          <c:order val="0"/>
          <c:tx>
            <c:strRef>
              <c:f>Fig8!$B$9</c:f>
              <c:strCache>
                <c:ptCount val="1"/>
                <c:pt idx="0">
                  <c:v>pre 1919</c:v>
                </c:pt>
              </c:strCache>
            </c:strRef>
          </c:tx>
          <c:spPr>
            <a:solidFill>
              <a:srgbClr val="0099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Fig8!$C$6:$F$8</c:f>
              <c:multiLvlStrCache>
                <c:ptCount val="4"/>
                <c:lvl>
                  <c:pt idx="0">
                    <c:v>owner occupied</c:v>
                  </c:pt>
                  <c:pt idx="1">
                    <c:v>private rented</c:v>
                  </c:pt>
                  <c:pt idx="2">
                    <c:v>local authority</c:v>
                  </c:pt>
                  <c:pt idx="3">
                    <c:v>housing association </c:v>
                  </c:pt>
                </c:lvl>
              </c:multiLvlStrCache>
            </c:multiLvlStrRef>
          </c:cat>
          <c:val>
            <c:numRef>
              <c:f>Fig8!$C$9:$F$9</c:f>
              <c:numCache>
                <c:ptCount val="4"/>
                <c:pt idx="0">
                  <c:v>21.03277895896414</c:v>
                </c:pt>
                <c:pt idx="1">
                  <c:v>39.98904005506414</c:v>
                </c:pt>
                <c:pt idx="2">
                  <c:v>3.7638276424064006</c:v>
                </c:pt>
                <c:pt idx="3">
                  <c:v>9.373954612787344</c:v>
                </c:pt>
              </c:numCache>
            </c:numRef>
          </c:val>
        </c:ser>
        <c:ser>
          <c:idx val="1"/>
          <c:order val="1"/>
          <c:tx>
            <c:strRef>
              <c:f>Fig8!$B$10</c:f>
              <c:strCache>
                <c:ptCount val="1"/>
                <c:pt idx="0">
                  <c:v>1919-44</c:v>
                </c:pt>
              </c:strCache>
            </c:strRef>
          </c:tx>
          <c:spPr>
            <a:solidFill>
              <a:srgbClr val="33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Fig8!$C$6:$F$8</c:f>
              <c:multiLvlStrCache>
                <c:ptCount val="4"/>
                <c:lvl>
                  <c:pt idx="0">
                    <c:v>owner occupied</c:v>
                  </c:pt>
                  <c:pt idx="1">
                    <c:v>private rented</c:v>
                  </c:pt>
                  <c:pt idx="2">
                    <c:v>local authority</c:v>
                  </c:pt>
                  <c:pt idx="3">
                    <c:v>housing association </c:v>
                  </c:pt>
                </c:lvl>
              </c:multiLvlStrCache>
            </c:multiLvlStrRef>
          </c:cat>
          <c:val>
            <c:numRef>
              <c:f>Fig8!$C$10:$F$10</c:f>
              <c:numCache>
                <c:ptCount val="4"/>
                <c:pt idx="0">
                  <c:v>18.967470026671737</c:v>
                </c:pt>
                <c:pt idx="1">
                  <c:v>12.303118295903941</c:v>
                </c:pt>
                <c:pt idx="2">
                  <c:v>16.056052188664335</c:v>
                </c:pt>
                <c:pt idx="3">
                  <c:v>9.263735179971393</c:v>
                </c:pt>
              </c:numCache>
            </c:numRef>
          </c:val>
        </c:ser>
        <c:ser>
          <c:idx val="2"/>
          <c:order val="2"/>
          <c:tx>
            <c:strRef>
              <c:f>Fig8!$B$11</c:f>
              <c:strCache>
                <c:ptCount val="1"/>
                <c:pt idx="0">
                  <c:v>1945-64</c:v>
                </c:pt>
              </c:strCache>
            </c:strRef>
          </c:tx>
          <c:spPr>
            <a:solidFill>
              <a:srgbClr val="C5C5C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Fig8!$C$6:$F$8</c:f>
              <c:multiLvlStrCache>
                <c:ptCount val="4"/>
                <c:lvl>
                  <c:pt idx="0">
                    <c:v>owner occupied</c:v>
                  </c:pt>
                  <c:pt idx="1">
                    <c:v>private rented</c:v>
                  </c:pt>
                  <c:pt idx="2">
                    <c:v>local authority</c:v>
                  </c:pt>
                  <c:pt idx="3">
                    <c:v>housing association </c:v>
                  </c:pt>
                </c:lvl>
              </c:multiLvlStrCache>
            </c:multiLvlStrRef>
          </c:cat>
          <c:val>
            <c:numRef>
              <c:f>Fig8!$C$11:$F$11</c:f>
              <c:numCache>
                <c:ptCount val="4"/>
                <c:pt idx="0">
                  <c:v>18.9499535507202</c:v>
                </c:pt>
                <c:pt idx="1">
                  <c:v>10.731761148749005</c:v>
                </c:pt>
                <c:pt idx="2">
                  <c:v>38.04583383292701</c:v>
                </c:pt>
                <c:pt idx="3">
                  <c:v>24.67983584044548</c:v>
                </c:pt>
              </c:numCache>
            </c:numRef>
          </c:val>
        </c:ser>
        <c:ser>
          <c:idx val="3"/>
          <c:order val="3"/>
          <c:tx>
            <c:strRef>
              <c:f>Fig8!$B$12</c:f>
              <c:strCache>
                <c:ptCount val="1"/>
                <c:pt idx="0">
                  <c:v>1965-80</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Fig8!$C$6:$F$8</c:f>
              <c:multiLvlStrCache>
                <c:ptCount val="4"/>
                <c:lvl>
                  <c:pt idx="0">
                    <c:v>owner occupied</c:v>
                  </c:pt>
                  <c:pt idx="1">
                    <c:v>private rented</c:v>
                  </c:pt>
                  <c:pt idx="2">
                    <c:v>local authority</c:v>
                  </c:pt>
                  <c:pt idx="3">
                    <c:v>housing association </c:v>
                  </c:pt>
                </c:lvl>
              </c:multiLvlStrCache>
            </c:multiLvlStrRef>
          </c:cat>
          <c:val>
            <c:numRef>
              <c:f>Fig8!$C$12:$F$12</c:f>
              <c:numCache>
                <c:ptCount val="4"/>
                <c:pt idx="0">
                  <c:v>20.039407023884802</c:v>
                </c:pt>
                <c:pt idx="1">
                  <c:v>13.634689547822681</c:v>
                </c:pt>
                <c:pt idx="2">
                  <c:v>34.767333679718256</c:v>
                </c:pt>
                <c:pt idx="3">
                  <c:v>24.39184792493581</c:v>
                </c:pt>
              </c:numCache>
            </c:numRef>
          </c:val>
        </c:ser>
        <c:ser>
          <c:idx val="4"/>
          <c:order val="4"/>
          <c:tx>
            <c:strRef>
              <c:f>Fig8!$B$13</c:f>
              <c:strCache>
                <c:ptCount val="1"/>
                <c:pt idx="0">
                  <c:v>1981-90</c:v>
                </c:pt>
              </c:strCache>
            </c:strRef>
          </c:tx>
          <c:spPr>
            <a:solidFill>
              <a:srgbClr val="FFDC5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Fig8!$C$6:$F$8</c:f>
              <c:multiLvlStrCache>
                <c:ptCount val="4"/>
                <c:lvl>
                  <c:pt idx="0">
                    <c:v>owner occupied</c:v>
                  </c:pt>
                  <c:pt idx="1">
                    <c:v>private rented</c:v>
                  </c:pt>
                  <c:pt idx="2">
                    <c:v>local authority</c:v>
                  </c:pt>
                  <c:pt idx="3">
                    <c:v>housing association </c:v>
                  </c:pt>
                </c:lvl>
              </c:multiLvlStrCache>
            </c:multiLvlStrRef>
          </c:cat>
          <c:val>
            <c:numRef>
              <c:f>Fig8!$C$13:$F$13</c:f>
              <c:numCache>
                <c:ptCount val="4"/>
                <c:pt idx="0">
                  <c:v>8.367384362154322</c:v>
                </c:pt>
                <c:pt idx="1">
                  <c:v>7.4033051977714255</c:v>
                </c:pt>
                <c:pt idx="2">
                  <c:v>6.054853163871165</c:v>
                </c:pt>
                <c:pt idx="3">
                  <c:v>12.52402996739507</c:v>
                </c:pt>
              </c:numCache>
            </c:numRef>
          </c:val>
        </c:ser>
        <c:ser>
          <c:idx val="5"/>
          <c:order val="5"/>
          <c:tx>
            <c:strRef>
              <c:f>Fig8!$B$14</c:f>
              <c:strCache>
                <c:ptCount val="1"/>
                <c:pt idx="0">
                  <c:v>post 1990</c:v>
                </c:pt>
              </c:strCache>
            </c:strRef>
          </c:tx>
          <c:spPr>
            <a:solidFill>
              <a:srgbClr val="8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Fig8!$C$6:$F$8</c:f>
              <c:multiLvlStrCache>
                <c:ptCount val="4"/>
                <c:lvl>
                  <c:pt idx="0">
                    <c:v>owner occupied</c:v>
                  </c:pt>
                  <c:pt idx="1">
                    <c:v>private rented</c:v>
                  </c:pt>
                  <c:pt idx="2">
                    <c:v>local authority</c:v>
                  </c:pt>
                  <c:pt idx="3">
                    <c:v>housing association </c:v>
                  </c:pt>
                </c:lvl>
              </c:multiLvlStrCache>
            </c:multiLvlStrRef>
          </c:cat>
          <c:val>
            <c:numRef>
              <c:f>Fig8!$C$14:$F$14</c:f>
              <c:numCache>
                <c:ptCount val="4"/>
                <c:pt idx="0">
                  <c:v>12.64300607760479</c:v>
                </c:pt>
                <c:pt idx="1">
                  <c:v>15.938085754688808</c:v>
                </c:pt>
                <c:pt idx="2">
                  <c:v>1.3120994924128377</c:v>
                </c:pt>
                <c:pt idx="3">
                  <c:v>19.766596474464908</c:v>
                </c:pt>
              </c:numCache>
            </c:numRef>
          </c:val>
        </c:ser>
        <c:overlap val="100"/>
        <c:axId val="45748129"/>
        <c:axId val="9079978"/>
      </c:barChart>
      <c:catAx>
        <c:axId val="45748129"/>
        <c:scaling>
          <c:orientation val="maxMin"/>
        </c:scaling>
        <c:axPos val="l"/>
        <c:delete val="0"/>
        <c:numFmt formatCode="General" sourceLinked="1"/>
        <c:majorTickMark val="out"/>
        <c:minorTickMark val="none"/>
        <c:tickLblPos val="nextTo"/>
        <c:spPr>
          <a:ln w="3175">
            <a:solidFill/>
          </a:ln>
        </c:spPr>
        <c:txPr>
          <a:bodyPr vert="horz" rot="0"/>
          <a:lstStyle/>
          <a:p>
            <a:pPr>
              <a:defRPr lang="en-US" cap="none" sz="900" b="0" i="0" u="none" baseline="0">
                <a:latin typeface="Arial"/>
                <a:ea typeface="Arial"/>
                <a:cs typeface="Arial"/>
              </a:defRPr>
            </a:pPr>
          </a:p>
        </c:txPr>
        <c:crossAx val="9079978"/>
        <c:crosses val="autoZero"/>
        <c:auto val="1"/>
        <c:lblOffset val="100"/>
        <c:tickLblSkip val="1"/>
        <c:noMultiLvlLbl val="0"/>
      </c:catAx>
      <c:valAx>
        <c:axId val="9079978"/>
        <c:scaling>
          <c:orientation val="minMax"/>
          <c:max val="100"/>
        </c:scaling>
        <c:axPos val="t"/>
        <c:title>
          <c:tx>
            <c:rich>
              <a:bodyPr vert="horz" rot="0" anchor="ctr"/>
              <a:lstStyle/>
              <a:p>
                <a:pPr algn="ctr">
                  <a:defRPr/>
                </a:pPr>
                <a:r>
                  <a:rPr lang="en-US" cap="none" sz="900" b="0" i="0" u="none" baseline="0">
                    <a:latin typeface="Arial"/>
                    <a:ea typeface="Arial"/>
                    <a:cs typeface="Arial"/>
                  </a:rPr>
                  <a:t>percentage of dwellings</a:t>
                </a:r>
              </a:p>
            </c:rich>
          </c:tx>
          <c:layout/>
          <c:overlay val="0"/>
          <c:spPr>
            <a:noFill/>
            <a:ln>
              <a:noFill/>
            </a:ln>
          </c:spPr>
        </c:title>
        <c:delete val="0"/>
        <c:numFmt formatCode="0" sourceLinked="0"/>
        <c:majorTickMark val="out"/>
        <c:minorTickMark val="none"/>
        <c:tickLblPos val="nextTo"/>
        <c:spPr>
          <a:ln w="3175">
            <a:solidFill/>
          </a:ln>
        </c:spPr>
        <c:txPr>
          <a:bodyPr vert="horz" rot="0"/>
          <a:lstStyle/>
          <a:p>
            <a:pPr>
              <a:defRPr lang="en-US" cap="none" sz="900" b="0" i="0" u="none" baseline="0">
                <a:latin typeface="Arial"/>
                <a:ea typeface="Arial"/>
                <a:cs typeface="Arial"/>
              </a:defRPr>
            </a:pPr>
          </a:p>
        </c:txPr>
        <c:crossAx val="45748129"/>
        <c:crosses val="max"/>
        <c:crossBetween val="between"/>
        <c:dispUnits/>
      </c:valAx>
      <c:spPr>
        <a:noFill/>
        <a:ln>
          <a:noFill/>
        </a:ln>
      </c:spPr>
    </c:plotArea>
    <c:legend>
      <c:legendPos val="b"/>
      <c:layout>
        <c:manualLayout>
          <c:xMode val="edge"/>
          <c:yMode val="edge"/>
          <c:x val="0.2505"/>
          <c:y val="0.9205"/>
          <c:w val="0.74575"/>
          <c:h val="0.06525"/>
        </c:manualLayout>
      </c:layout>
      <c:overlay val="0"/>
      <c:spPr>
        <a:ln w="3175">
          <a:noFill/>
        </a:ln>
      </c:spPr>
      <c:txPr>
        <a:bodyPr vert="horz" rot="0"/>
        <a:lstStyle/>
        <a:p>
          <a:pPr>
            <a:defRPr lang="en-US" cap="none" sz="92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 Id="rId4" Type="http://schemas.openxmlformats.org/officeDocument/2006/relationships/chart" Target="/xl/charts/chart18.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419100</xdr:colOff>
      <xdr:row>20</xdr:row>
      <xdr:rowOff>0</xdr:rowOff>
    </xdr:from>
    <xdr:to>
      <xdr:col>16</xdr:col>
      <xdr:colOff>600075</xdr:colOff>
      <xdr:row>22</xdr:row>
      <xdr:rowOff>19050</xdr:rowOff>
    </xdr:to>
    <xdr:graphicFrame>
      <xdr:nvGraphicFramePr>
        <xdr:cNvPr id="1" name="Chart 1"/>
        <xdr:cNvGraphicFramePr/>
      </xdr:nvGraphicFramePr>
      <xdr:xfrm>
        <a:off x="11811000" y="3333750"/>
        <a:ext cx="180975" cy="342900"/>
      </xdr:xfrm>
      <a:graphic>
        <a:graphicData uri="http://schemas.openxmlformats.org/drawingml/2006/chart">
          <c:chart xmlns:c="http://schemas.openxmlformats.org/drawingml/2006/chart" r:id="rId1"/>
        </a:graphicData>
      </a:graphic>
    </xdr:graphicFrame>
    <xdr:clientData/>
  </xdr:twoCellAnchor>
  <xdr:twoCellAnchor>
    <xdr:from>
      <xdr:col>6</xdr:col>
      <xdr:colOff>276225</xdr:colOff>
      <xdr:row>5</xdr:row>
      <xdr:rowOff>0</xdr:rowOff>
    </xdr:from>
    <xdr:to>
      <xdr:col>16</xdr:col>
      <xdr:colOff>190500</xdr:colOff>
      <xdr:row>31</xdr:row>
      <xdr:rowOff>152400</xdr:rowOff>
    </xdr:to>
    <xdr:graphicFrame>
      <xdr:nvGraphicFramePr>
        <xdr:cNvPr id="2" name="Chart 4"/>
        <xdr:cNvGraphicFramePr/>
      </xdr:nvGraphicFramePr>
      <xdr:xfrm>
        <a:off x="5334000" y="866775"/>
        <a:ext cx="6248400" cy="4400550"/>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xdr:row>
      <xdr:rowOff>0</xdr:rowOff>
    </xdr:from>
    <xdr:to>
      <xdr:col>16</xdr:col>
      <xdr:colOff>361950</xdr:colOff>
      <xdr:row>25</xdr:row>
      <xdr:rowOff>9525</xdr:rowOff>
    </xdr:to>
    <xdr:graphicFrame>
      <xdr:nvGraphicFramePr>
        <xdr:cNvPr id="1" name="Chart 1"/>
        <xdr:cNvGraphicFramePr/>
      </xdr:nvGraphicFramePr>
      <xdr:xfrm>
        <a:off x="6410325" y="676275"/>
        <a:ext cx="7200900" cy="36195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5</xdr:row>
      <xdr:rowOff>0</xdr:rowOff>
    </xdr:from>
    <xdr:to>
      <xdr:col>31</xdr:col>
      <xdr:colOff>361950</xdr:colOff>
      <xdr:row>33</xdr:row>
      <xdr:rowOff>19050</xdr:rowOff>
    </xdr:to>
    <xdr:graphicFrame>
      <xdr:nvGraphicFramePr>
        <xdr:cNvPr id="1" name="Chart 2"/>
        <xdr:cNvGraphicFramePr/>
      </xdr:nvGraphicFramePr>
      <xdr:xfrm>
        <a:off x="14887575" y="838200"/>
        <a:ext cx="7677150" cy="52387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5</xdr:row>
      <xdr:rowOff>0</xdr:rowOff>
    </xdr:from>
    <xdr:to>
      <xdr:col>29</xdr:col>
      <xdr:colOff>381000</xdr:colOff>
      <xdr:row>25</xdr:row>
      <xdr:rowOff>142875</xdr:rowOff>
    </xdr:to>
    <xdr:graphicFrame>
      <xdr:nvGraphicFramePr>
        <xdr:cNvPr id="1" name="Chart 1"/>
        <xdr:cNvGraphicFramePr/>
      </xdr:nvGraphicFramePr>
      <xdr:xfrm>
        <a:off x="13220700" y="838200"/>
        <a:ext cx="6477000" cy="34671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5</xdr:row>
      <xdr:rowOff>0</xdr:rowOff>
    </xdr:from>
    <xdr:to>
      <xdr:col>16</xdr:col>
      <xdr:colOff>542925</xdr:colOff>
      <xdr:row>30</xdr:row>
      <xdr:rowOff>95250</xdr:rowOff>
    </xdr:to>
    <xdr:graphicFrame>
      <xdr:nvGraphicFramePr>
        <xdr:cNvPr id="1" name="Chart 1"/>
        <xdr:cNvGraphicFramePr/>
      </xdr:nvGraphicFramePr>
      <xdr:xfrm>
        <a:off x="7858125" y="838200"/>
        <a:ext cx="5419725" cy="414337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0</xdr:rowOff>
    </xdr:from>
    <xdr:to>
      <xdr:col>6</xdr:col>
      <xdr:colOff>476250</xdr:colOff>
      <xdr:row>43</xdr:row>
      <xdr:rowOff>0</xdr:rowOff>
    </xdr:to>
    <xdr:graphicFrame>
      <xdr:nvGraphicFramePr>
        <xdr:cNvPr id="1" name="Chart 1"/>
        <xdr:cNvGraphicFramePr/>
      </xdr:nvGraphicFramePr>
      <xdr:xfrm>
        <a:off x="0" y="7877175"/>
        <a:ext cx="43148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43</xdr:row>
      <xdr:rowOff>0</xdr:rowOff>
    </xdr:from>
    <xdr:to>
      <xdr:col>8</xdr:col>
      <xdr:colOff>0</xdr:colOff>
      <xdr:row>43</xdr:row>
      <xdr:rowOff>0</xdr:rowOff>
    </xdr:to>
    <xdr:graphicFrame>
      <xdr:nvGraphicFramePr>
        <xdr:cNvPr id="2" name="Chart 2"/>
        <xdr:cNvGraphicFramePr/>
      </xdr:nvGraphicFramePr>
      <xdr:xfrm>
        <a:off x="0" y="7877175"/>
        <a:ext cx="486727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43</xdr:row>
      <xdr:rowOff>0</xdr:rowOff>
    </xdr:from>
    <xdr:to>
      <xdr:col>8</xdr:col>
      <xdr:colOff>0</xdr:colOff>
      <xdr:row>43</xdr:row>
      <xdr:rowOff>0</xdr:rowOff>
    </xdr:to>
    <xdr:graphicFrame>
      <xdr:nvGraphicFramePr>
        <xdr:cNvPr id="3" name="Chart 3"/>
        <xdr:cNvGraphicFramePr/>
      </xdr:nvGraphicFramePr>
      <xdr:xfrm>
        <a:off x="0" y="7877175"/>
        <a:ext cx="4867275" cy="0"/>
      </xdr:xfrm>
      <a:graphic>
        <a:graphicData uri="http://schemas.openxmlformats.org/drawingml/2006/chart">
          <c:chart xmlns:c="http://schemas.openxmlformats.org/drawingml/2006/chart" r:id="rId3"/>
        </a:graphicData>
      </a:graphic>
    </xdr:graphicFrame>
    <xdr:clientData/>
  </xdr:twoCellAnchor>
  <xdr:twoCellAnchor>
    <xdr:from>
      <xdr:col>20</xdr:col>
      <xdr:colOff>0</xdr:colOff>
      <xdr:row>5</xdr:row>
      <xdr:rowOff>0</xdr:rowOff>
    </xdr:from>
    <xdr:to>
      <xdr:col>29</xdr:col>
      <xdr:colOff>476250</xdr:colOff>
      <xdr:row>22</xdr:row>
      <xdr:rowOff>133350</xdr:rowOff>
    </xdr:to>
    <xdr:graphicFrame>
      <xdr:nvGraphicFramePr>
        <xdr:cNvPr id="4" name="Chart 5"/>
        <xdr:cNvGraphicFramePr/>
      </xdr:nvGraphicFramePr>
      <xdr:xfrm>
        <a:off x="11068050" y="1019175"/>
        <a:ext cx="5962650" cy="3590925"/>
      </xdr:xfrm>
      <a:graphic>
        <a:graphicData uri="http://schemas.openxmlformats.org/drawingml/2006/chart">
          <c:chart xmlns:c="http://schemas.openxmlformats.org/drawingml/2006/chart" r:id="rId4"/>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3</xdr:row>
      <xdr:rowOff>0</xdr:rowOff>
    </xdr:from>
    <xdr:to>
      <xdr:col>23</xdr:col>
      <xdr:colOff>95250</xdr:colOff>
      <xdr:row>22</xdr:row>
      <xdr:rowOff>0</xdr:rowOff>
    </xdr:to>
    <xdr:graphicFrame>
      <xdr:nvGraphicFramePr>
        <xdr:cNvPr id="1" name="Chart 1"/>
        <xdr:cNvGraphicFramePr/>
      </xdr:nvGraphicFramePr>
      <xdr:xfrm>
        <a:off x="8629650" y="514350"/>
        <a:ext cx="5581650" cy="307657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4</xdr:row>
      <xdr:rowOff>0</xdr:rowOff>
    </xdr:from>
    <xdr:to>
      <xdr:col>17</xdr:col>
      <xdr:colOff>457200</xdr:colOff>
      <xdr:row>22</xdr:row>
      <xdr:rowOff>66675</xdr:rowOff>
    </xdr:to>
    <xdr:graphicFrame>
      <xdr:nvGraphicFramePr>
        <xdr:cNvPr id="1" name="Chart 1"/>
        <xdr:cNvGraphicFramePr/>
      </xdr:nvGraphicFramePr>
      <xdr:xfrm>
        <a:off x="8096250" y="676275"/>
        <a:ext cx="5334000" cy="3533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6</xdr:row>
      <xdr:rowOff>95250</xdr:rowOff>
    </xdr:from>
    <xdr:to>
      <xdr:col>17</xdr:col>
      <xdr:colOff>361950</xdr:colOff>
      <xdr:row>26</xdr:row>
      <xdr:rowOff>142875</xdr:rowOff>
    </xdr:to>
    <xdr:graphicFrame>
      <xdr:nvGraphicFramePr>
        <xdr:cNvPr id="1" name="Chart 2"/>
        <xdr:cNvGraphicFramePr/>
      </xdr:nvGraphicFramePr>
      <xdr:xfrm>
        <a:off x="6067425" y="1419225"/>
        <a:ext cx="5848350" cy="34194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3</xdr:row>
      <xdr:rowOff>0</xdr:rowOff>
    </xdr:from>
    <xdr:to>
      <xdr:col>16</xdr:col>
      <xdr:colOff>400050</xdr:colOff>
      <xdr:row>22</xdr:row>
      <xdr:rowOff>28575</xdr:rowOff>
    </xdr:to>
    <xdr:graphicFrame>
      <xdr:nvGraphicFramePr>
        <xdr:cNvPr id="1" name="Chart 2"/>
        <xdr:cNvGraphicFramePr/>
      </xdr:nvGraphicFramePr>
      <xdr:xfrm>
        <a:off x="6534150" y="485775"/>
        <a:ext cx="5276850" cy="34766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xdr:row>
      <xdr:rowOff>0</xdr:rowOff>
    </xdr:from>
    <xdr:to>
      <xdr:col>16</xdr:col>
      <xdr:colOff>161925</xdr:colOff>
      <xdr:row>26</xdr:row>
      <xdr:rowOff>47625</xdr:rowOff>
    </xdr:to>
    <xdr:graphicFrame>
      <xdr:nvGraphicFramePr>
        <xdr:cNvPr id="1" name="Chart 2"/>
        <xdr:cNvGraphicFramePr/>
      </xdr:nvGraphicFramePr>
      <xdr:xfrm>
        <a:off x="5381625" y="1009650"/>
        <a:ext cx="6257925" cy="3686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0</xdr:rowOff>
    </xdr:from>
    <xdr:to>
      <xdr:col>16</xdr:col>
      <xdr:colOff>114300</xdr:colOff>
      <xdr:row>24</xdr:row>
      <xdr:rowOff>85725</xdr:rowOff>
    </xdr:to>
    <xdr:graphicFrame>
      <xdr:nvGraphicFramePr>
        <xdr:cNvPr id="1" name="Chart 2"/>
        <xdr:cNvGraphicFramePr/>
      </xdr:nvGraphicFramePr>
      <xdr:xfrm>
        <a:off x="5715000" y="885825"/>
        <a:ext cx="5600700" cy="3162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190500</xdr:colOff>
      <xdr:row>2</xdr:row>
      <xdr:rowOff>219075</xdr:rowOff>
    </xdr:from>
    <xdr:to>
      <xdr:col>17</xdr:col>
      <xdr:colOff>190500</xdr:colOff>
      <xdr:row>24</xdr:row>
      <xdr:rowOff>66675</xdr:rowOff>
    </xdr:to>
    <xdr:graphicFrame>
      <xdr:nvGraphicFramePr>
        <xdr:cNvPr id="1" name="Chart 2"/>
        <xdr:cNvGraphicFramePr/>
      </xdr:nvGraphicFramePr>
      <xdr:xfrm>
        <a:off x="5248275" y="571500"/>
        <a:ext cx="6629400" cy="34956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4</xdr:row>
      <xdr:rowOff>152400</xdr:rowOff>
    </xdr:from>
    <xdr:to>
      <xdr:col>17</xdr:col>
      <xdr:colOff>104775</xdr:colOff>
      <xdr:row>27</xdr:row>
      <xdr:rowOff>47625</xdr:rowOff>
    </xdr:to>
    <xdr:graphicFrame>
      <xdr:nvGraphicFramePr>
        <xdr:cNvPr id="1" name="Chart 3"/>
        <xdr:cNvGraphicFramePr/>
      </xdr:nvGraphicFramePr>
      <xdr:xfrm>
        <a:off x="5838825" y="895350"/>
        <a:ext cx="5572125" cy="36480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438150</xdr:colOff>
      <xdr:row>5</xdr:row>
      <xdr:rowOff>200025</xdr:rowOff>
    </xdr:from>
    <xdr:to>
      <xdr:col>13</xdr:col>
      <xdr:colOff>457200</xdr:colOff>
      <xdr:row>23</xdr:row>
      <xdr:rowOff>19050</xdr:rowOff>
    </xdr:to>
    <xdr:graphicFrame>
      <xdr:nvGraphicFramePr>
        <xdr:cNvPr id="1" name="Chart 3"/>
        <xdr:cNvGraphicFramePr/>
      </xdr:nvGraphicFramePr>
      <xdr:xfrm>
        <a:off x="6076950" y="1038225"/>
        <a:ext cx="5181600" cy="34385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5</xdr:row>
      <xdr:rowOff>0</xdr:rowOff>
    </xdr:from>
    <xdr:to>
      <xdr:col>23</xdr:col>
      <xdr:colOff>190500</xdr:colOff>
      <xdr:row>28</xdr:row>
      <xdr:rowOff>133350</xdr:rowOff>
    </xdr:to>
    <xdr:graphicFrame>
      <xdr:nvGraphicFramePr>
        <xdr:cNvPr id="1" name="Chart 1"/>
        <xdr:cNvGraphicFramePr/>
      </xdr:nvGraphicFramePr>
      <xdr:xfrm>
        <a:off x="9144000" y="838200"/>
        <a:ext cx="5676900" cy="45910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Documents%20and%20Settings\Anne\Local%20Settings\Temporary%20Internet%20Files\Content.IE5\YL8FUPQ5\Working%20file%20for%20Prelim%2007-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Anne\Local%20Settings\Temporary%20Internet%20Files\Content.IE5\YL8FUPQ5\Working%20file%20for%20Prelim%2007-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 13"/>
      <sheetName val="Sheet1"/>
      <sheetName val="table 3"/>
      <sheetName val="table 2"/>
      <sheetName val="table 4"/>
      <sheetName val="table 5"/>
      <sheetName val="chart 3"/>
      <sheetName val="chart 4"/>
      <sheetName val="Sheet2"/>
      <sheetName val="table 12"/>
      <sheetName val="Chart 7&amp;8"/>
      <sheetName val="Chart 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rt 13"/>
      <sheetName val="Sheet1"/>
      <sheetName val="table 3"/>
      <sheetName val="table 2"/>
      <sheetName val="table 4"/>
      <sheetName val="table 5"/>
      <sheetName val="chart 3"/>
      <sheetName val="chart 4"/>
      <sheetName val="Sheet2"/>
      <sheetName val="table 12"/>
      <sheetName val="Chart 7&amp;8"/>
      <sheetName val="Chart 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1.vml" /><Relationship Id="rId3" Type="http://schemas.openxmlformats.org/officeDocument/2006/relationships/drawing" Target="../drawings/drawing1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O61"/>
  <sheetViews>
    <sheetView tabSelected="1" workbookViewId="0" topLeftCell="A1">
      <selection activeCell="F42" sqref="F42"/>
    </sheetView>
  </sheetViews>
  <sheetFormatPr defaultColWidth="9.140625" defaultRowHeight="12.75"/>
  <cols>
    <col min="1" max="16384" width="9.140625" style="3" customWidth="1"/>
  </cols>
  <sheetData>
    <row r="1" ht="15.75">
      <c r="C1" s="86" t="s">
        <v>494</v>
      </c>
    </row>
    <row r="5" ht="15">
      <c r="C5" s="138" t="s">
        <v>178</v>
      </c>
    </row>
    <row r="6" spans="2:15" ht="14.25">
      <c r="B6" s="3" t="s">
        <v>524</v>
      </c>
      <c r="C6" s="467" t="s">
        <v>179</v>
      </c>
      <c r="D6" s="468" t="s">
        <v>399</v>
      </c>
      <c r="E6" s="461"/>
      <c r="F6" s="461"/>
      <c r="G6" s="461"/>
      <c r="H6" s="461"/>
      <c r="I6" s="219"/>
      <c r="J6" s="219"/>
      <c r="K6" s="219"/>
      <c r="L6" s="219"/>
      <c r="M6" s="219"/>
      <c r="N6" s="219"/>
      <c r="O6" s="219"/>
    </row>
    <row r="7" spans="3:15" ht="14.25">
      <c r="C7" s="467" t="s">
        <v>180</v>
      </c>
      <c r="D7" s="469" t="s">
        <v>400</v>
      </c>
      <c r="E7" s="219"/>
      <c r="F7" s="219"/>
      <c r="G7" s="219"/>
      <c r="H7" s="219"/>
      <c r="I7" s="461"/>
      <c r="J7" s="461"/>
      <c r="K7" s="461"/>
      <c r="L7" s="461"/>
      <c r="M7" s="461"/>
      <c r="N7" s="461"/>
      <c r="O7" s="461"/>
    </row>
    <row r="8" spans="3:15" ht="14.25">
      <c r="C8" s="467" t="s">
        <v>181</v>
      </c>
      <c r="D8" s="469" t="s">
        <v>249</v>
      </c>
      <c r="E8" s="219"/>
      <c r="F8" s="219"/>
      <c r="G8" s="219"/>
      <c r="H8" s="219"/>
      <c r="I8" s="219"/>
      <c r="J8" s="219"/>
      <c r="K8" s="219"/>
      <c r="L8" s="219"/>
      <c r="M8" s="219"/>
      <c r="N8" s="219"/>
      <c r="O8" s="219"/>
    </row>
    <row r="9" spans="3:15" ht="14.25">
      <c r="C9" s="467" t="s">
        <v>182</v>
      </c>
      <c r="D9" s="469" t="s">
        <v>248</v>
      </c>
      <c r="E9" s="219"/>
      <c r="F9" s="219"/>
      <c r="G9" s="219"/>
      <c r="H9" s="219"/>
      <c r="I9" s="219"/>
      <c r="J9" s="219"/>
      <c r="K9" s="219"/>
      <c r="L9" s="219"/>
      <c r="M9" s="219"/>
      <c r="N9" s="219"/>
      <c r="O9" s="219"/>
    </row>
    <row r="10" spans="3:15" ht="14.25">
      <c r="C10" s="467" t="s">
        <v>183</v>
      </c>
      <c r="D10" s="469" t="s">
        <v>247</v>
      </c>
      <c r="E10" s="219"/>
      <c r="F10" s="219"/>
      <c r="G10" s="219"/>
      <c r="H10" s="219"/>
      <c r="I10" s="219"/>
      <c r="J10" s="219"/>
      <c r="K10" s="219"/>
      <c r="L10" s="219"/>
      <c r="M10" s="219"/>
      <c r="N10" s="219"/>
      <c r="O10" s="219"/>
    </row>
    <row r="11" spans="3:15" ht="15" customHeight="1">
      <c r="C11" s="467" t="s">
        <v>184</v>
      </c>
      <c r="D11" s="469" t="s">
        <v>250</v>
      </c>
      <c r="E11" s="219"/>
      <c r="F11" s="219"/>
      <c r="G11" s="219"/>
      <c r="H11" s="219"/>
      <c r="I11" s="219"/>
      <c r="J11" s="219"/>
      <c r="K11" s="219"/>
      <c r="L11" s="219"/>
      <c r="M11" s="219"/>
      <c r="N11" s="219"/>
      <c r="O11" s="219"/>
    </row>
    <row r="12" spans="3:15" ht="14.25">
      <c r="C12" s="467" t="s">
        <v>185</v>
      </c>
      <c r="D12" s="470" t="s">
        <v>251</v>
      </c>
      <c r="E12" s="219"/>
      <c r="F12" s="219"/>
      <c r="G12" s="219"/>
      <c r="H12" s="219"/>
      <c r="I12" s="219"/>
      <c r="J12" s="219"/>
      <c r="K12" s="219"/>
      <c r="L12" s="219"/>
      <c r="M12" s="219"/>
      <c r="N12" s="219"/>
      <c r="O12" s="219"/>
    </row>
    <row r="13" spans="3:15" ht="14.25">
      <c r="C13" s="467" t="s">
        <v>186</v>
      </c>
      <c r="D13" s="469" t="s">
        <v>252</v>
      </c>
      <c r="E13" s="219"/>
      <c r="F13" s="219"/>
      <c r="G13" s="219"/>
      <c r="H13" s="219"/>
      <c r="I13" s="219"/>
      <c r="J13" s="219"/>
      <c r="K13" s="219"/>
      <c r="L13" s="219"/>
      <c r="M13" s="219"/>
      <c r="N13" s="219"/>
      <c r="O13" s="219"/>
    </row>
    <row r="14" spans="3:15" ht="14.25">
      <c r="C14" s="467" t="s">
        <v>187</v>
      </c>
      <c r="D14" s="469" t="s">
        <v>253</v>
      </c>
      <c r="E14" s="219"/>
      <c r="F14" s="219"/>
      <c r="G14" s="219"/>
      <c r="H14" s="219"/>
      <c r="I14" s="219"/>
      <c r="J14" s="219"/>
      <c r="K14" s="219"/>
      <c r="L14" s="219"/>
      <c r="M14" s="219"/>
      <c r="N14" s="219"/>
      <c r="O14" s="219"/>
    </row>
    <row r="15" spans="3:15" ht="14.25">
      <c r="C15" s="467" t="s">
        <v>188</v>
      </c>
      <c r="D15" s="469" t="s">
        <v>254</v>
      </c>
      <c r="E15" s="219"/>
      <c r="F15" s="219"/>
      <c r="G15" s="219"/>
      <c r="H15" s="219"/>
      <c r="I15" s="219"/>
      <c r="J15" s="219"/>
      <c r="K15" s="219"/>
      <c r="L15" s="219"/>
      <c r="M15" s="219"/>
      <c r="N15" s="219"/>
      <c r="O15" s="219"/>
    </row>
    <row r="16" spans="3:15" ht="14.25">
      <c r="C16" s="467" t="s">
        <v>401</v>
      </c>
      <c r="D16" s="469" t="s">
        <v>255</v>
      </c>
      <c r="E16" s="219"/>
      <c r="F16" s="219"/>
      <c r="G16" s="219"/>
      <c r="H16" s="219"/>
      <c r="I16" s="219"/>
      <c r="J16" s="219"/>
      <c r="K16" s="219"/>
      <c r="L16" s="219"/>
      <c r="M16" s="219"/>
      <c r="N16" s="219"/>
      <c r="O16" s="219"/>
    </row>
    <row r="17" spans="2:15" ht="14.25">
      <c r="B17" s="3" t="s">
        <v>525</v>
      </c>
      <c r="C17" s="467" t="s">
        <v>189</v>
      </c>
      <c r="D17" s="469" t="s">
        <v>307</v>
      </c>
      <c r="E17" s="219"/>
      <c r="F17" s="219"/>
      <c r="G17" s="219"/>
      <c r="H17" s="219"/>
      <c r="I17" s="219"/>
      <c r="J17" s="219"/>
      <c r="K17" s="219"/>
      <c r="L17" s="219"/>
      <c r="M17" s="219"/>
      <c r="N17" s="219"/>
      <c r="O17" s="219"/>
    </row>
    <row r="18" spans="3:15" ht="14.25">
      <c r="C18" s="467" t="s">
        <v>402</v>
      </c>
      <c r="D18" s="469" t="s">
        <v>538</v>
      </c>
      <c r="E18" s="219"/>
      <c r="F18" s="219"/>
      <c r="G18" s="219"/>
      <c r="H18" s="219"/>
      <c r="I18" s="219"/>
      <c r="J18" s="219"/>
      <c r="K18" s="219"/>
      <c r="L18" s="219"/>
      <c r="M18" s="219"/>
      <c r="N18" s="219"/>
      <c r="O18" s="219"/>
    </row>
    <row r="19" spans="3:15" ht="14.25">
      <c r="C19" s="467" t="s">
        <v>403</v>
      </c>
      <c r="D19" s="469" t="s">
        <v>539</v>
      </c>
      <c r="E19" s="219"/>
      <c r="F19" s="219"/>
      <c r="G19" s="219"/>
      <c r="H19" s="219"/>
      <c r="I19" s="219"/>
      <c r="J19" s="219"/>
      <c r="K19" s="219"/>
      <c r="L19" s="219"/>
      <c r="M19" s="219"/>
      <c r="N19" s="219"/>
      <c r="O19" s="219"/>
    </row>
    <row r="20" spans="3:15" ht="14.25">
      <c r="C20" s="467" t="s">
        <v>404</v>
      </c>
      <c r="D20" s="469" t="s">
        <v>540</v>
      </c>
      <c r="E20" s="219"/>
      <c r="F20" s="219"/>
      <c r="G20" s="219"/>
      <c r="H20" s="219"/>
      <c r="I20" s="219"/>
      <c r="J20" s="219"/>
      <c r="K20" s="219"/>
      <c r="L20" s="219"/>
      <c r="M20" s="219"/>
      <c r="N20" s="219"/>
      <c r="O20" s="219"/>
    </row>
    <row r="21" spans="3:15" ht="14.25">
      <c r="C21" s="467" t="s">
        <v>405</v>
      </c>
      <c r="D21" s="469" t="s">
        <v>541</v>
      </c>
      <c r="E21" s="219"/>
      <c r="F21" s="219"/>
      <c r="G21" s="219"/>
      <c r="H21" s="219"/>
      <c r="I21" s="219"/>
      <c r="J21" s="219"/>
      <c r="K21" s="219"/>
      <c r="L21" s="219"/>
      <c r="M21" s="219"/>
      <c r="N21" s="219"/>
      <c r="O21" s="219"/>
    </row>
    <row r="22" spans="3:15" ht="14.25">
      <c r="C22" s="467" t="s">
        <v>523</v>
      </c>
      <c r="D22" s="469" t="s">
        <v>542</v>
      </c>
      <c r="E22" s="219"/>
      <c r="F22" s="219"/>
      <c r="G22" s="219"/>
      <c r="H22" s="219"/>
      <c r="I22" s="219"/>
      <c r="J22" s="219"/>
      <c r="K22" s="219"/>
      <c r="L22" s="219"/>
      <c r="M22" s="219"/>
      <c r="N22" s="219"/>
      <c r="O22" s="219"/>
    </row>
    <row r="24" ht="15">
      <c r="C24" s="138" t="s">
        <v>190</v>
      </c>
    </row>
    <row r="25" spans="2:13" ht="14.25">
      <c r="B25" s="3" t="s">
        <v>524</v>
      </c>
      <c r="C25" s="480" t="s">
        <v>191</v>
      </c>
      <c r="D25" s="469" t="s">
        <v>210</v>
      </c>
      <c r="E25" s="219"/>
      <c r="F25" s="219"/>
      <c r="G25" s="219"/>
      <c r="H25" s="219"/>
      <c r="I25" s="219"/>
      <c r="J25" s="219"/>
      <c r="K25" s="219"/>
      <c r="L25" s="219"/>
      <c r="M25" s="219"/>
    </row>
    <row r="26" spans="3:13" ht="14.25" customHeight="1">
      <c r="C26" s="480" t="s">
        <v>192</v>
      </c>
      <c r="D26" s="469" t="s">
        <v>243</v>
      </c>
      <c r="E26" s="219"/>
      <c r="F26" s="219"/>
      <c r="G26" s="219"/>
      <c r="H26" s="219"/>
      <c r="I26" s="219"/>
      <c r="J26" s="219"/>
      <c r="K26" s="219"/>
      <c r="L26" s="219"/>
      <c r="M26" s="219"/>
    </row>
    <row r="27" spans="3:13" ht="14.25" customHeight="1">
      <c r="C27" s="480" t="s">
        <v>193</v>
      </c>
      <c r="D27" s="667" t="s">
        <v>211</v>
      </c>
      <c r="E27" s="667"/>
      <c r="F27" s="667"/>
      <c r="G27" s="667"/>
      <c r="H27" s="667"/>
      <c r="I27" s="462"/>
      <c r="J27" s="219"/>
      <c r="K27" s="219"/>
      <c r="L27" s="219"/>
      <c r="M27" s="219"/>
    </row>
    <row r="28" spans="3:13" ht="14.25">
      <c r="C28" s="480" t="s">
        <v>194</v>
      </c>
      <c r="D28" s="469" t="s">
        <v>439</v>
      </c>
      <c r="E28" s="219"/>
      <c r="F28" s="219"/>
      <c r="G28" s="219"/>
      <c r="H28" s="219"/>
      <c r="I28" s="219"/>
      <c r="J28" s="219"/>
      <c r="K28" s="219"/>
      <c r="L28" s="219"/>
      <c r="M28" s="219"/>
    </row>
    <row r="29" spans="3:13" ht="14.25">
      <c r="C29" s="480" t="s">
        <v>195</v>
      </c>
      <c r="D29" s="469" t="s">
        <v>483</v>
      </c>
      <c r="E29" s="219"/>
      <c r="F29" s="219"/>
      <c r="G29" s="219"/>
      <c r="H29" s="219"/>
      <c r="I29" s="219"/>
      <c r="J29" s="219"/>
      <c r="K29" s="219"/>
      <c r="L29" s="219"/>
      <c r="M29" s="219"/>
    </row>
    <row r="30" spans="3:13" ht="14.25">
      <c r="C30" s="480" t="s">
        <v>196</v>
      </c>
      <c r="D30" s="469" t="s">
        <v>484</v>
      </c>
      <c r="E30" s="219"/>
      <c r="F30" s="219"/>
      <c r="G30" s="219"/>
      <c r="H30" s="219"/>
      <c r="I30" s="219"/>
      <c r="J30" s="219"/>
      <c r="K30" s="219"/>
      <c r="L30" s="219"/>
      <c r="M30" s="219"/>
    </row>
    <row r="31" spans="3:13" ht="14.25">
      <c r="C31" s="480" t="s">
        <v>197</v>
      </c>
      <c r="D31" s="469" t="s">
        <v>485</v>
      </c>
      <c r="E31" s="219"/>
      <c r="F31" s="219"/>
      <c r="G31" s="219"/>
      <c r="H31" s="219"/>
      <c r="I31" s="219"/>
      <c r="J31" s="219"/>
      <c r="K31" s="219"/>
      <c r="L31" s="219"/>
      <c r="M31" s="219"/>
    </row>
    <row r="32" spans="2:13" ht="14.25">
      <c r="B32" s="3" t="s">
        <v>525</v>
      </c>
      <c r="C32" s="480" t="s">
        <v>198</v>
      </c>
      <c r="D32" s="469" t="s">
        <v>486</v>
      </c>
      <c r="E32" s="219"/>
      <c r="F32" s="219"/>
      <c r="G32" s="219"/>
      <c r="H32" s="219"/>
      <c r="I32" s="219"/>
      <c r="J32" s="219"/>
      <c r="K32" s="219"/>
      <c r="L32" s="219"/>
      <c r="M32" s="219"/>
    </row>
    <row r="33" spans="3:13" ht="14.25">
      <c r="C33" s="480" t="s">
        <v>428</v>
      </c>
      <c r="D33" s="469" t="s">
        <v>487</v>
      </c>
      <c r="E33" s="219"/>
      <c r="F33" s="219"/>
      <c r="G33" s="219"/>
      <c r="H33" s="219"/>
      <c r="I33" s="219"/>
      <c r="J33" s="219"/>
      <c r="K33" s="219"/>
      <c r="L33" s="219"/>
      <c r="M33" s="219"/>
    </row>
    <row r="34" spans="3:13" ht="14.25">
      <c r="C34" s="480" t="s">
        <v>429</v>
      </c>
      <c r="D34" s="469" t="s">
        <v>488</v>
      </c>
      <c r="E34" s="219"/>
      <c r="F34" s="219"/>
      <c r="G34" s="219"/>
      <c r="H34" s="219"/>
      <c r="I34" s="219"/>
      <c r="J34" s="219"/>
      <c r="K34" s="219"/>
      <c r="L34" s="219"/>
      <c r="M34" s="219"/>
    </row>
    <row r="35" spans="3:13" ht="14.25">
      <c r="C35" s="480" t="s">
        <v>430</v>
      </c>
      <c r="D35" s="469" t="s">
        <v>489</v>
      </c>
      <c r="E35" s="219"/>
      <c r="F35" s="219"/>
      <c r="G35" s="219"/>
      <c r="H35" s="219"/>
      <c r="I35" s="219"/>
      <c r="J35" s="219"/>
      <c r="K35" s="219"/>
      <c r="L35" s="219"/>
      <c r="M35" s="219"/>
    </row>
    <row r="36" spans="3:13" ht="14.25">
      <c r="C36" s="480" t="s">
        <v>431</v>
      </c>
      <c r="D36" s="469" t="s">
        <v>490</v>
      </c>
      <c r="E36" s="219"/>
      <c r="F36" s="219"/>
      <c r="G36" s="219"/>
      <c r="H36" s="219"/>
      <c r="I36" s="219"/>
      <c r="J36" s="219"/>
      <c r="K36" s="219"/>
      <c r="L36" s="219"/>
      <c r="M36" s="219"/>
    </row>
    <row r="37" spans="3:13" ht="14.25">
      <c r="C37" s="480" t="s">
        <v>432</v>
      </c>
      <c r="D37" s="469" t="s">
        <v>491</v>
      </c>
      <c r="E37" s="219"/>
      <c r="F37" s="219"/>
      <c r="G37" s="219"/>
      <c r="H37" s="219"/>
      <c r="I37" s="219"/>
      <c r="J37" s="219"/>
      <c r="K37" s="219"/>
      <c r="L37" s="219"/>
      <c r="M37" s="219"/>
    </row>
    <row r="38" spans="3:13" ht="14.25">
      <c r="C38" s="480" t="s">
        <v>433</v>
      </c>
      <c r="D38" s="469" t="s">
        <v>554</v>
      </c>
      <c r="E38" s="219"/>
      <c r="F38" s="219"/>
      <c r="G38" s="219"/>
      <c r="H38" s="219"/>
      <c r="I38" s="219"/>
      <c r="J38" s="219"/>
      <c r="K38" s="219"/>
      <c r="L38" s="219"/>
      <c r="M38" s="219"/>
    </row>
    <row r="39" spans="3:13" ht="14.25">
      <c r="C39" s="480" t="s">
        <v>434</v>
      </c>
      <c r="D39" s="469" t="s">
        <v>553</v>
      </c>
      <c r="E39" s="219"/>
      <c r="F39" s="219"/>
      <c r="G39" s="219"/>
      <c r="H39" s="219"/>
      <c r="I39" s="219"/>
      <c r="J39" s="219"/>
      <c r="K39" s="219"/>
      <c r="L39" s="219"/>
      <c r="M39" s="219"/>
    </row>
    <row r="40" spans="3:13" ht="14.25">
      <c r="C40" s="480" t="s">
        <v>435</v>
      </c>
      <c r="D40" s="469" t="s">
        <v>492</v>
      </c>
      <c r="I40" s="219"/>
      <c r="J40" s="219"/>
      <c r="K40" s="219"/>
      <c r="L40" s="219"/>
      <c r="M40" s="219"/>
    </row>
    <row r="41" spans="11:13" ht="14.25">
      <c r="K41" s="219"/>
      <c r="L41" s="219"/>
      <c r="M41" s="219"/>
    </row>
    <row r="43" spans="3:10" ht="15">
      <c r="C43" s="138" t="s">
        <v>199</v>
      </c>
      <c r="E43" s="464"/>
      <c r="F43" s="464"/>
      <c r="G43" s="464"/>
      <c r="H43" s="464"/>
      <c r="I43" s="24"/>
      <c r="J43" s="24"/>
    </row>
    <row r="44" spans="2:15" ht="14.25">
      <c r="B44" s="3" t="s">
        <v>524</v>
      </c>
      <c r="C44" s="477" t="s">
        <v>200</v>
      </c>
      <c r="D44" s="478" t="s">
        <v>212</v>
      </c>
      <c r="E44" s="461"/>
      <c r="F44" s="461"/>
      <c r="G44" s="461"/>
      <c r="H44" s="461"/>
      <c r="I44" s="464"/>
      <c r="J44" s="464"/>
      <c r="K44" s="219"/>
      <c r="L44" s="219"/>
      <c r="M44" s="219"/>
      <c r="N44" s="219"/>
      <c r="O44" s="219"/>
    </row>
    <row r="45" spans="3:15" ht="14.25">
      <c r="C45" s="477" t="s">
        <v>201</v>
      </c>
      <c r="D45" s="468" t="s">
        <v>409</v>
      </c>
      <c r="E45" s="464"/>
      <c r="F45" s="464"/>
      <c r="G45" s="464"/>
      <c r="H45" s="464"/>
      <c r="I45" s="461"/>
      <c r="J45" s="461"/>
      <c r="K45" s="461"/>
      <c r="L45" s="461"/>
      <c r="M45" s="461"/>
      <c r="N45" s="461"/>
      <c r="O45" s="461"/>
    </row>
    <row r="46" spans="3:15" ht="15.75" customHeight="1">
      <c r="C46" s="477" t="s">
        <v>202</v>
      </c>
      <c r="D46" s="479" t="s">
        <v>406</v>
      </c>
      <c r="E46" s="464"/>
      <c r="F46" s="464"/>
      <c r="G46" s="464"/>
      <c r="H46" s="464"/>
      <c r="I46" s="464"/>
      <c r="J46" s="464"/>
      <c r="K46" s="219"/>
      <c r="L46" s="219"/>
      <c r="M46" s="219"/>
      <c r="N46" s="219"/>
      <c r="O46" s="219"/>
    </row>
    <row r="47" spans="3:15" ht="15" customHeight="1">
      <c r="C47" s="477" t="s">
        <v>203</v>
      </c>
      <c r="D47" s="479" t="s">
        <v>213</v>
      </c>
      <c r="E47" s="464"/>
      <c r="F47" s="464"/>
      <c r="G47" s="464"/>
      <c r="H47" s="464"/>
      <c r="I47" s="464"/>
      <c r="J47" s="464"/>
      <c r="K47" s="219"/>
      <c r="L47" s="219"/>
      <c r="M47" s="219"/>
      <c r="N47" s="219"/>
      <c r="O47" s="219"/>
    </row>
    <row r="48" spans="3:15" ht="15" customHeight="1">
      <c r="C48" s="477" t="s">
        <v>204</v>
      </c>
      <c r="D48" s="479" t="s">
        <v>214</v>
      </c>
      <c r="E48" s="464"/>
      <c r="F48" s="464"/>
      <c r="G48" s="464"/>
      <c r="H48" s="464"/>
      <c r="I48" s="464"/>
      <c r="J48" s="464"/>
      <c r="K48" s="219"/>
      <c r="L48" s="219"/>
      <c r="M48" s="219"/>
      <c r="N48" s="219"/>
      <c r="O48" s="219"/>
    </row>
    <row r="49" spans="3:15" ht="15" customHeight="1">
      <c r="C49" s="477" t="s">
        <v>205</v>
      </c>
      <c r="D49" s="479" t="s">
        <v>217</v>
      </c>
      <c r="E49" s="219"/>
      <c r="F49" s="219"/>
      <c r="G49" s="219"/>
      <c r="H49" s="219"/>
      <c r="I49" s="219"/>
      <c r="J49" s="219"/>
      <c r="K49" s="219"/>
      <c r="L49" s="219"/>
      <c r="M49" s="219"/>
      <c r="N49" s="219"/>
      <c r="O49" s="219"/>
    </row>
    <row r="50" spans="2:15" ht="15" customHeight="1">
      <c r="B50" s="3" t="s">
        <v>525</v>
      </c>
      <c r="C50" s="477" t="s">
        <v>417</v>
      </c>
      <c r="D50" s="469" t="s">
        <v>341</v>
      </c>
      <c r="E50" s="219"/>
      <c r="F50" s="219"/>
      <c r="G50" s="219"/>
      <c r="H50" s="219"/>
      <c r="I50" s="219"/>
      <c r="J50" s="219"/>
      <c r="K50" s="219"/>
      <c r="L50" s="219"/>
      <c r="M50" s="219"/>
      <c r="N50" s="219"/>
      <c r="O50" s="219"/>
    </row>
    <row r="51" spans="3:15" ht="15" customHeight="1">
      <c r="C51" s="477" t="s">
        <v>418</v>
      </c>
      <c r="D51" s="469" t="s">
        <v>346</v>
      </c>
      <c r="E51" s="219"/>
      <c r="F51" s="219"/>
      <c r="G51" s="219"/>
      <c r="H51" s="219"/>
      <c r="I51" s="219"/>
      <c r="J51" s="219"/>
      <c r="K51" s="219"/>
      <c r="L51" s="219"/>
      <c r="M51" s="219"/>
      <c r="N51" s="219"/>
      <c r="O51" s="219"/>
    </row>
    <row r="52" spans="3:15" ht="15" customHeight="1">
      <c r="C52" s="477" t="s">
        <v>419</v>
      </c>
      <c r="D52" s="469" t="s">
        <v>350</v>
      </c>
      <c r="E52" s="219"/>
      <c r="F52" s="219"/>
      <c r="G52" s="219"/>
      <c r="H52" s="219"/>
      <c r="I52" s="219"/>
      <c r="J52" s="219"/>
      <c r="K52" s="219"/>
      <c r="L52" s="219"/>
      <c r="M52" s="219"/>
      <c r="N52" s="219"/>
      <c r="O52" s="219"/>
    </row>
    <row r="53" spans="3:15" ht="15" customHeight="1">
      <c r="C53" s="477" t="s">
        <v>420</v>
      </c>
      <c r="D53" s="469" t="s">
        <v>354</v>
      </c>
      <c r="E53" s="219"/>
      <c r="F53" s="219"/>
      <c r="G53" s="219"/>
      <c r="H53" s="219"/>
      <c r="I53" s="219"/>
      <c r="J53" s="219"/>
      <c r="K53" s="219"/>
      <c r="L53" s="219"/>
      <c r="M53" s="219"/>
      <c r="N53" s="219"/>
      <c r="O53" s="219"/>
    </row>
    <row r="54" spans="3:15" ht="15" customHeight="1">
      <c r="C54" s="477" t="s">
        <v>421</v>
      </c>
      <c r="D54" s="469" t="s">
        <v>359</v>
      </c>
      <c r="E54" s="219"/>
      <c r="F54" s="219"/>
      <c r="G54" s="219"/>
      <c r="H54" s="219"/>
      <c r="I54" s="219"/>
      <c r="J54" s="219"/>
      <c r="K54" s="219"/>
      <c r="L54" s="219"/>
      <c r="M54" s="219"/>
      <c r="N54" s="219"/>
      <c r="O54" s="219"/>
    </row>
    <row r="55" spans="3:15" ht="15" customHeight="1">
      <c r="C55" s="477" t="s">
        <v>422</v>
      </c>
      <c r="D55" s="469" t="s">
        <v>362</v>
      </c>
      <c r="E55" s="219"/>
      <c r="F55" s="219"/>
      <c r="G55" s="219"/>
      <c r="H55" s="219"/>
      <c r="I55" s="219"/>
      <c r="J55" s="219"/>
      <c r="K55" s="219"/>
      <c r="L55" s="219"/>
      <c r="M55" s="219"/>
      <c r="N55" s="219"/>
      <c r="O55" s="219"/>
    </row>
    <row r="56" spans="3:15" ht="15" customHeight="1">
      <c r="C56" s="477" t="s">
        <v>423</v>
      </c>
      <c r="D56" s="469" t="s">
        <v>367</v>
      </c>
      <c r="E56" s="219"/>
      <c r="F56" s="219"/>
      <c r="G56" s="219"/>
      <c r="H56" s="219"/>
      <c r="I56" s="219"/>
      <c r="J56" s="219"/>
      <c r="K56" s="219"/>
      <c r="L56" s="219"/>
      <c r="M56" s="219"/>
      <c r="N56" s="219"/>
      <c r="O56" s="219"/>
    </row>
    <row r="57" spans="3:15" ht="15" customHeight="1">
      <c r="C57" s="477" t="s">
        <v>424</v>
      </c>
      <c r="D57" s="469" t="s">
        <v>370</v>
      </c>
      <c r="E57" s="219"/>
      <c r="F57" s="219"/>
      <c r="G57" s="219"/>
      <c r="H57" s="219"/>
      <c r="I57" s="219"/>
      <c r="J57" s="219"/>
      <c r="K57" s="219"/>
      <c r="L57" s="219"/>
      <c r="M57" s="219"/>
      <c r="N57" s="219"/>
      <c r="O57" s="219"/>
    </row>
    <row r="58" spans="3:15" ht="15" customHeight="1">
      <c r="C58" s="477" t="s">
        <v>425</v>
      </c>
      <c r="D58" s="469" t="s">
        <v>378</v>
      </c>
      <c r="E58" s="219"/>
      <c r="F58" s="219"/>
      <c r="G58" s="219"/>
      <c r="H58" s="219"/>
      <c r="I58" s="219"/>
      <c r="J58" s="219"/>
      <c r="K58" s="219"/>
      <c r="L58" s="219"/>
      <c r="M58" s="219"/>
      <c r="N58" s="219"/>
      <c r="O58" s="219"/>
    </row>
    <row r="59" spans="3:15" ht="15" customHeight="1">
      <c r="C59" s="477" t="s">
        <v>426</v>
      </c>
      <c r="D59" s="469" t="s">
        <v>416</v>
      </c>
      <c r="E59" s="219"/>
      <c r="F59" s="219"/>
      <c r="G59" s="219"/>
      <c r="H59" s="219"/>
      <c r="I59" s="219"/>
      <c r="J59" s="219"/>
      <c r="K59" s="219"/>
      <c r="L59" s="219"/>
      <c r="M59" s="219"/>
      <c r="N59" s="219"/>
      <c r="O59" s="219"/>
    </row>
    <row r="60" spans="3:15" ht="15" customHeight="1">
      <c r="C60" s="477" t="s">
        <v>427</v>
      </c>
      <c r="D60" s="469" t="s">
        <v>415</v>
      </c>
      <c r="E60" s="219"/>
      <c r="F60" s="219"/>
      <c r="G60" s="219"/>
      <c r="H60" s="219"/>
      <c r="I60" s="219"/>
      <c r="J60" s="219"/>
      <c r="K60" s="219"/>
      <c r="L60" s="219"/>
      <c r="M60" s="219"/>
      <c r="N60" s="219"/>
      <c r="O60" s="219"/>
    </row>
    <row r="61" spans="9:15" ht="14.25">
      <c r="I61" s="219"/>
      <c r="J61" s="219"/>
      <c r="K61" s="219"/>
      <c r="L61" s="219"/>
      <c r="M61" s="219"/>
      <c r="N61" s="219"/>
      <c r="O61" s="219"/>
    </row>
  </sheetData>
  <mergeCells count="1">
    <mergeCell ref="D27:H27"/>
  </mergeCells>
  <hyperlinks>
    <hyperlink ref="C6" location="'T1'!A1" display="T1"/>
    <hyperlink ref="D6" location="'T1'!A1" display="Table 1: Demographic and economic characteristics, 2010-11"/>
    <hyperlink ref="C7" location="'T2'!A1" display="T2"/>
    <hyperlink ref="C8" location="'T3'!A1" display="T3"/>
    <hyperlink ref="C9" location="'T4'!A1" display="T4"/>
    <hyperlink ref="C10" location="'T5'!A1" display="T5"/>
    <hyperlink ref="C11" location="'T6'!A1" display="T6"/>
    <hyperlink ref="C12" location="'T7'!A1" display="T7"/>
    <hyperlink ref="C13" location="'T8'!A1" display="T8"/>
    <hyperlink ref="C14" location="'T9'!A1" display="T9"/>
    <hyperlink ref="C15" location="'T10'!A1" display="T10"/>
    <hyperlink ref="C16" location="'T11'!A1" display="T11"/>
    <hyperlink ref="C17" location="'T12'!A1" display="T12"/>
    <hyperlink ref="C18" location="'T13'!A1" display="T13"/>
    <hyperlink ref="C19" location="'T14'!A1" display="T14"/>
    <hyperlink ref="C20" location="'T15'!A1" display="T15"/>
    <hyperlink ref="C21" location="'T16'!A1" display="T16"/>
    <hyperlink ref="D7" location="'T2'!A1" display="Table 2: Households in the rental sectors, 2010-11"/>
    <hyperlink ref="D8" location="'T3'!A1" display="Table 3: Mean and median weekly rents net of services, 2008-09, 2009-10 and 2010-11"/>
    <hyperlink ref="D9" location="'T4'!A1" display="Table 4: Receipt of Housing Benefit,  2008-09, 2009-10 and 2010-11"/>
    <hyperlink ref="D10" location="'T5'!A1" display="Table 5: Length of residence in current home by tenure, 2010-11"/>
    <hyperlink ref="D11" location="'T6'!A1" display="Table 6: Previous tenure by current tenure of moving households,  2010-11"/>
    <hyperlink ref="D12" location="'T7'!A1" display="Table 7: Mortgage difficulties with a previous home, 2010-11"/>
    <hyperlink ref="D13" location="'T8'!A1" display="Table 8: When home given up due to mortgage difficulties, 2010-11"/>
    <hyperlink ref="D14" location="'T9'!A1" display="Table 9: Number of bedrooms by tenure, 2010-11"/>
    <hyperlink ref="D15" location="'T10'!A1" display="Table 10: Overcrowding and under-occupation by tenure, three year average 2008-09 to 2010-11 "/>
    <hyperlink ref="D16" location="'T11'!A1" display="Table 11: Buying aspirations of social and private renters, 2010-11"/>
    <hyperlink ref="D17" location="'T12'!A1" display="Table 12: Stock Profile, 2010"/>
    <hyperlink ref="C44" location="'AT1'!A1" display="AT1"/>
    <hyperlink ref="C45" location="'AT2'!A1" display="AT2"/>
    <hyperlink ref="C46" location="'AT3'!A1" display="AT3"/>
    <hyperlink ref="C47" location="'AT4'!A1" display="AT4"/>
    <hyperlink ref="C48" location="'AT5'!A1" display="AT5"/>
    <hyperlink ref="C49" location="'AT6'!A1" display="AT6"/>
    <hyperlink ref="C50" location="'AT7'!A1" display="AT7"/>
    <hyperlink ref="C51" location="'AT8'!A1" display="AT8"/>
    <hyperlink ref="C52" location="'AT9'!A1" display="AT9"/>
    <hyperlink ref="C53" location="'AT10'!A1" display="AT10"/>
    <hyperlink ref="C54" location="'AT11'!A1" display="AT11"/>
    <hyperlink ref="C55" location="'AT12'!A1" display="AT12"/>
    <hyperlink ref="C56" location="'AT13'!A1" display="AT13"/>
    <hyperlink ref="C57" location="'AT14'!A1" display="AT14"/>
    <hyperlink ref="C58" location="'AT15'!A1" display="AT15"/>
    <hyperlink ref="C59" location="'AT16'!A1" display="AT16"/>
    <hyperlink ref="C60" location="'AT17'!A1" display="AT17"/>
    <hyperlink ref="D44" location="'AT1'!A1" display="Annex Table 1: Trend in tenure, 1980 to 2010-11"/>
    <hyperlink ref="D45" location="'AT2'!A1" display="Annex Table 2: Demographic characteristics, households in England, 2010-11"/>
    <hyperlink ref="D46" location="'AT3'!A1" display="Annex Table 3: Private rented sector rents by tenure and tenancy type and length of residence, 2010-11"/>
    <hyperlink ref="D47" location="'AT4'!A1" display="Annex Table 4: Characteristics of renters by tenure and whether receive Housing Benefit, 2010-11"/>
    <hyperlink ref="D48" location="'AT5'!A1" display="Annex Table 5: Trends in moving households by current tenure, 1999-00 to 2010-11"/>
    <hyperlink ref="D49" location="'AT6'!A1" display="Annex Table 6: Trends in overcrowding by tenure, 1995-96 to 2010-11, three year moving average"/>
    <hyperlink ref="D50" location="'AT7'!A1" display="Annex Table 7: Stock Profile, 2010"/>
    <hyperlink ref="D51" location="'AT8'!A1" display="Annex Table 8: Heating Type, 1996 to 2010"/>
    <hyperlink ref="D52" location="'AT9'!A1" display="Annex Table 9: Main heating system by tenure, 2010"/>
    <hyperlink ref="D53" location="'AT10'!A1" display="Annex Table 10: Boiler types, 1996 to 2010"/>
    <hyperlink ref="D54" location="'AT11'!A1" display="Annex Table 11: Boiler types by tenure, 2010"/>
    <hyperlink ref="D55" location="'AT12'!A1" display="Annex Table 12: Insulation measures, 1996-2010"/>
    <hyperlink ref="D56" location="'AT13'!A1" display="Annex Table 13: Cavity wall insulation by tenure, 2010"/>
    <hyperlink ref="D57" location="'AT14'!A1" display="Annex Table 14: Loft insulation by tenure, 2010"/>
    <hyperlink ref="D58" location="'AT15'!A1" display="Annex Table 15: Extent of double glazing by tenure, 2010"/>
    <hyperlink ref="D59" location="'AT16'!A1" display="Annex Table 16: Energy Efficiency Rating Bands by tenure based on SAP05 methodology, 1996 and 2010"/>
    <hyperlink ref="D60" location="'AT17'!A1" display="Annex Table 17: Dwellings with damp problems by tenure, 2010"/>
    <hyperlink ref="C25" location="Fig1!A1" display="Fig1"/>
    <hyperlink ref="C26" location="'Fig 2 '!A1" display="Fig2"/>
    <hyperlink ref="C27" location="Fig3!A1" display="Fig3"/>
    <hyperlink ref="C28" location="'Fig 4'!A1" display="Fig4"/>
    <hyperlink ref="C29" location="Fig5!A1" display="Fig5"/>
    <hyperlink ref="C30" location="Fig6!A1" display="Fig6"/>
    <hyperlink ref="C31" location="Fig7!A1" display="Fig7"/>
    <hyperlink ref="C32" location="Fig8!A1" display="Fig8"/>
    <hyperlink ref="C33" location="Fig9!A1" display="Fig9"/>
    <hyperlink ref="C34" location="Fig10!A1" display="Fig10"/>
    <hyperlink ref="C35" location="Fig11!A1" display="Fig11"/>
    <hyperlink ref="C36" location="Fig12!A1" display="Fig12"/>
    <hyperlink ref="C37" location="Fig13!A1" display="Fig13"/>
    <hyperlink ref="C38" location="'Fig 14'!A1" display="Fig14"/>
    <hyperlink ref="C39" location="Fig15!A1" display="Fig15"/>
    <hyperlink ref="C40" location="Fig16!A1" display="Fig16"/>
    <hyperlink ref="D25" location="Fig1!A1" display="Figure 1: Trend in tenure, 1980 to 2010-11"/>
    <hyperlink ref="D26" location="'Fig 2 '!A1" display="Figure 2: Household size within tenure, 2010-11"/>
    <hyperlink ref="D27:H27" location="Fig3!A1" display="Figure 3: Household type within tenure, 2010-11"/>
    <hyperlink ref="D28" location="'Fig 4'!A1" display="Figure 4: Proportion of renters in receipt of Housing Benefit by household type and tenure, 2010-11"/>
    <hyperlink ref="D29" location="Fig5!A1" display="Figure 5: Proportion of renters in receipt of Housing Benefit by economic status of HRP and tenure, 2010-11"/>
    <hyperlink ref="D30" location="Fig6!A1" display="Figure 6: Trends in moving households by current tenure, 1999-00 to 2010-11"/>
    <hyperlink ref="D31" location="Fig7!A1" display="Figure 7: Trend in overcrowding rates by tenure, 1995-96 to 2010-11, three year moving average"/>
    <hyperlink ref="D32" location="Fig8!A1" display="Figure 8: Age of housing stock by tenure, 2010"/>
    <hyperlink ref="D33" location="Fig9!A1" display="Figure 9:  Dwelling type by tenure, 2010"/>
    <hyperlink ref="D34" location="Fig10!A1" display="Figure 10: Usable floor area by tenure, 2010"/>
    <hyperlink ref="D35" location="Fig11!A1" display="Figure 11: Boiler types, 1996 to 2010"/>
    <hyperlink ref="D36" location="Fig12!A1" display="Figure 12: Insulation measures, 1996-2010"/>
    <hyperlink ref="D37" location="Fig13!A1" display="Figure 13: Percentage of dwellings with efficient insulation measures by tenure, 2010"/>
    <hyperlink ref="D38" location="'Fig 14'!A1" display="Figure 14: Energy Efficiency Rating Bands, 1996 and 2010, performance by tenure, "/>
    <hyperlink ref="D39" location="Fig15!A1" display="Figure 15: Percentage of dwellings non-decent in private and social sectors, 2006 to 2010"/>
    <hyperlink ref="D40" location="Fig16!A1" display="Figure 16: Percentage of homes with damp problems, by tenure, 2010"/>
    <hyperlink ref="C22" location="'T17'!A1" display="T17"/>
    <hyperlink ref="D22" location="'T17'!A1" display="Dwellings with damp problems in one or more rooms, 1996-2010"/>
    <hyperlink ref="D21" location="'T16'!A1" display="Homes failing decent homes criteria, by tenure, 2010"/>
    <hyperlink ref="D20" location="'T15'!A1" display=" Non-decent homes by tenure, 2006 - 2010"/>
    <hyperlink ref="D19" location="'T14'!A1" display="Energy Efficiency Rating (EER) Bands, 1996 to 2010 "/>
    <hyperlink ref="D18" location="'T13'!A1" display="Mean SAP rating by tenure, 1996 - 2010 "/>
  </hyperlinks>
  <printOptions/>
  <pageMargins left="0.75" right="0.75" top="1" bottom="1" header="0.5" footer="0.5"/>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tabColor indexed="13"/>
  </sheetPr>
  <dimension ref="B3:L22"/>
  <sheetViews>
    <sheetView workbookViewId="0" topLeftCell="A1">
      <selection activeCell="F9" sqref="F9"/>
    </sheetView>
  </sheetViews>
  <sheetFormatPr defaultColWidth="9.140625" defaultRowHeight="12.75"/>
  <cols>
    <col min="1" max="1" width="9.140625" style="3" customWidth="1"/>
    <col min="2" max="2" width="18.140625" style="3" customWidth="1"/>
    <col min="3" max="3" width="3.421875" style="3" customWidth="1"/>
    <col min="4" max="4" width="9.8515625" style="3" customWidth="1"/>
    <col min="5" max="7" width="9.140625" style="3" customWidth="1"/>
    <col min="8" max="8" width="9.57421875" style="3" customWidth="1"/>
    <col min="9" max="9" width="11.7109375" style="3" customWidth="1"/>
    <col min="10" max="10" width="11.28125" style="3" customWidth="1"/>
    <col min="11" max="16384" width="9.140625" style="3" customWidth="1"/>
  </cols>
  <sheetData>
    <row r="3" spans="2:3" ht="15">
      <c r="B3" s="138" t="s">
        <v>253</v>
      </c>
      <c r="C3" s="138"/>
    </row>
    <row r="5" spans="2:10" ht="12.75">
      <c r="B5" s="115" t="s">
        <v>146</v>
      </c>
      <c r="C5" s="115"/>
      <c r="D5" s="42"/>
      <c r="E5" s="42"/>
      <c r="F5" s="42"/>
      <c r="G5" s="42"/>
      <c r="H5" s="42"/>
      <c r="I5" s="42"/>
      <c r="J5" s="42"/>
    </row>
    <row r="6" spans="2:10" ht="22.5" customHeight="1">
      <c r="B6" s="11"/>
      <c r="C6" s="11"/>
      <c r="D6" s="676" t="s">
        <v>174</v>
      </c>
      <c r="E6" s="676"/>
      <c r="F6" s="676"/>
      <c r="G6" s="676"/>
      <c r="H6" s="676"/>
      <c r="J6" s="659" t="s">
        <v>175</v>
      </c>
    </row>
    <row r="7" spans="2:10" ht="25.5">
      <c r="B7" s="64"/>
      <c r="C7" s="64"/>
      <c r="D7" s="212" t="s">
        <v>86</v>
      </c>
      <c r="E7" s="212" t="s">
        <v>87</v>
      </c>
      <c r="F7" s="212" t="s">
        <v>88</v>
      </c>
      <c r="G7" s="212" t="s">
        <v>89</v>
      </c>
      <c r="H7" s="249" t="s">
        <v>176</v>
      </c>
      <c r="I7" s="212" t="s">
        <v>26</v>
      </c>
      <c r="J7" s="660"/>
    </row>
    <row r="8" spans="2:10" ht="12.75">
      <c r="B8" s="36"/>
      <c r="C8" s="36"/>
      <c r="D8" s="36"/>
      <c r="E8" s="36"/>
      <c r="F8" s="36"/>
      <c r="G8" s="36"/>
      <c r="H8" s="36"/>
      <c r="I8" s="139" t="s">
        <v>5</v>
      </c>
      <c r="J8" s="60"/>
    </row>
    <row r="9" spans="2:12" ht="12.75">
      <c r="B9" s="213" t="s">
        <v>14</v>
      </c>
      <c r="C9" s="213"/>
      <c r="D9" s="28">
        <v>450.6951575487842</v>
      </c>
      <c r="E9" s="28">
        <v>3139.701406079771</v>
      </c>
      <c r="F9" s="28">
        <v>7061.68476623758</v>
      </c>
      <c r="G9" s="28">
        <v>2928.618010581421</v>
      </c>
      <c r="H9" s="390">
        <v>869.0816595524509</v>
      </c>
      <c r="I9" s="390">
        <v>14449.781000000012</v>
      </c>
      <c r="J9" s="217">
        <v>3.063350881616606</v>
      </c>
      <c r="K9" s="11"/>
      <c r="L9" s="133"/>
    </row>
    <row r="10" spans="2:12" ht="12.75" customHeight="1">
      <c r="B10" s="213" t="s">
        <v>15</v>
      </c>
      <c r="C10" s="213"/>
      <c r="D10" s="28">
        <v>1152.43979767331</v>
      </c>
      <c r="E10" s="28">
        <v>1341.2487920015535</v>
      </c>
      <c r="F10" s="28">
        <v>1211.272733087032</v>
      </c>
      <c r="G10" s="28">
        <v>102.27472765827265</v>
      </c>
      <c r="H10" s="600" t="s">
        <v>239</v>
      </c>
      <c r="I10" s="390">
        <v>3826.024999999994</v>
      </c>
      <c r="J10" s="217">
        <v>2.085862537823409</v>
      </c>
      <c r="K10" s="11"/>
      <c r="L10" s="133"/>
    </row>
    <row r="11" spans="2:12" ht="12" customHeight="1">
      <c r="B11" s="213" t="s">
        <v>16</v>
      </c>
      <c r="C11" s="213"/>
      <c r="D11" s="28">
        <v>728.303211772337</v>
      </c>
      <c r="E11" s="28">
        <v>1406.5860581576273</v>
      </c>
      <c r="F11" s="28">
        <v>1118.3617994974481</v>
      </c>
      <c r="G11" s="28">
        <v>260.02771394383717</v>
      </c>
      <c r="H11" s="390">
        <v>103.59421662874989</v>
      </c>
      <c r="I11" s="390">
        <v>3616.873000000003</v>
      </c>
      <c r="J11" s="217">
        <v>2.3550628433464014</v>
      </c>
      <c r="K11" s="11"/>
      <c r="L11" s="133"/>
    </row>
    <row r="12" spans="2:12" ht="12.75">
      <c r="B12" s="214" t="s">
        <v>0</v>
      </c>
      <c r="C12" s="214"/>
      <c r="D12" s="268">
        <v>2331.438166994427</v>
      </c>
      <c r="E12" s="268">
        <v>5887.536256238945</v>
      </c>
      <c r="F12" s="268">
        <v>9391.319298822056</v>
      </c>
      <c r="G12" s="268">
        <v>3290.920452183531</v>
      </c>
      <c r="H12" s="241">
        <v>991.4648257610331</v>
      </c>
      <c r="I12" s="241">
        <v>21892.679000000004</v>
      </c>
      <c r="J12" s="218">
        <v>2.775506587987506</v>
      </c>
      <c r="K12" s="11"/>
      <c r="L12" s="133"/>
    </row>
    <row r="13" spans="2:12" ht="12.75">
      <c r="B13" s="11"/>
      <c r="C13" s="11"/>
      <c r="D13" s="11"/>
      <c r="E13" s="11"/>
      <c r="F13" s="11"/>
      <c r="G13" s="11"/>
      <c r="I13" s="119" t="s">
        <v>34</v>
      </c>
      <c r="L13" s="133"/>
    </row>
    <row r="14" spans="2:12" ht="12.75">
      <c r="B14" s="213" t="s">
        <v>14</v>
      </c>
      <c r="C14" s="213"/>
      <c r="D14" s="176">
        <v>3.1190449014333423</v>
      </c>
      <c r="E14" s="176">
        <v>21.72836672112725</v>
      </c>
      <c r="F14" s="176">
        <v>48.87053143738009</v>
      </c>
      <c r="G14" s="176">
        <v>20.267559837629502</v>
      </c>
      <c r="H14" s="176">
        <v>6.014497102429789</v>
      </c>
      <c r="I14" s="176">
        <v>100</v>
      </c>
      <c r="L14" s="215"/>
    </row>
    <row r="15" spans="2:12" ht="12.75">
      <c r="B15" s="213" t="s">
        <v>15</v>
      </c>
      <c r="C15" s="213"/>
      <c r="D15" s="176">
        <v>30.121073377024768</v>
      </c>
      <c r="E15" s="176">
        <v>35.05593382169629</v>
      </c>
      <c r="F15" s="176">
        <v>31.65877727111124</v>
      </c>
      <c r="G15" s="176">
        <v>2.673132759411473</v>
      </c>
      <c r="H15" s="276" t="s">
        <v>239</v>
      </c>
      <c r="I15" s="176">
        <v>100</v>
      </c>
      <c r="L15" s="215"/>
    </row>
    <row r="16" spans="2:12" ht="12.75">
      <c r="B16" s="213" t="s">
        <v>16</v>
      </c>
      <c r="C16" s="213"/>
      <c r="D16" s="176">
        <v>20.13626720574199</v>
      </c>
      <c r="E16" s="176">
        <v>38.889561733509204</v>
      </c>
      <c r="F16" s="176">
        <v>30.9206820227707</v>
      </c>
      <c r="G16" s="176">
        <v>7.189296222008265</v>
      </c>
      <c r="H16" s="176">
        <v>2.8641928159697567</v>
      </c>
      <c r="I16" s="176">
        <v>100</v>
      </c>
      <c r="L16" s="215"/>
    </row>
    <row r="17" spans="2:12" ht="12.75">
      <c r="B17" s="214" t="s">
        <v>0</v>
      </c>
      <c r="C17" s="214"/>
      <c r="D17" s="77">
        <v>10.649396389516452</v>
      </c>
      <c r="E17" s="77">
        <v>26.892717224049846</v>
      </c>
      <c r="F17" s="77">
        <v>42.89707668404609</v>
      </c>
      <c r="G17" s="77">
        <v>15.032059128914877</v>
      </c>
      <c r="H17" s="77">
        <v>4.52875057347268</v>
      </c>
      <c r="I17" s="77">
        <v>100</v>
      </c>
      <c r="J17" s="42"/>
      <c r="L17" s="215"/>
    </row>
    <row r="18" spans="2:12" s="24" customFormat="1" ht="18" customHeight="1">
      <c r="B18" s="250" t="s">
        <v>64</v>
      </c>
      <c r="C18" s="251"/>
      <c r="D18" s="252">
        <v>1564</v>
      </c>
      <c r="E18" s="252">
        <v>4477</v>
      </c>
      <c r="F18" s="252">
        <v>7841</v>
      </c>
      <c r="G18" s="252">
        <v>2826</v>
      </c>
      <c r="H18" s="252">
        <v>848</v>
      </c>
      <c r="I18" s="252">
        <v>17556</v>
      </c>
      <c r="J18" s="253"/>
      <c r="L18" s="254"/>
    </row>
    <row r="19" ht="12.75">
      <c r="B19" s="22" t="s">
        <v>122</v>
      </c>
    </row>
    <row r="20" ht="12.75">
      <c r="B20" s="316" t="s">
        <v>304</v>
      </c>
    </row>
    <row r="21" ht="12.75">
      <c r="B21" s="316" t="s">
        <v>305</v>
      </c>
    </row>
    <row r="22" ht="12.75">
      <c r="B22" s="26" t="s">
        <v>36</v>
      </c>
    </row>
  </sheetData>
  <mergeCells count="2">
    <mergeCell ref="D6:H6"/>
    <mergeCell ref="J6:J7"/>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indexed="13"/>
  </sheetPr>
  <dimension ref="B3:I21"/>
  <sheetViews>
    <sheetView workbookViewId="0" topLeftCell="A1">
      <selection activeCell="D6" sqref="D6:G6"/>
    </sheetView>
  </sheetViews>
  <sheetFormatPr defaultColWidth="9.140625" defaultRowHeight="12.75"/>
  <cols>
    <col min="1" max="1" width="9.140625" style="3" customWidth="1"/>
    <col min="2" max="2" width="16.28125" style="3" customWidth="1"/>
    <col min="3" max="3" width="9.140625" style="3" customWidth="1"/>
    <col min="4" max="4" width="12.28125" style="3" customWidth="1"/>
    <col min="5" max="6" width="12.00390625" style="3" customWidth="1"/>
    <col min="7" max="7" width="11.7109375" style="3" customWidth="1"/>
    <col min="8" max="8" width="13.8515625" style="3" customWidth="1"/>
    <col min="9" max="16384" width="9.140625" style="3" customWidth="1"/>
  </cols>
  <sheetData>
    <row r="3" ht="15.75">
      <c r="B3" s="86" t="s">
        <v>254</v>
      </c>
    </row>
    <row r="4" ht="12.75" customHeight="1">
      <c r="B4" s="86"/>
    </row>
    <row r="5" spans="2:8" ht="12.75">
      <c r="B5" s="73" t="s">
        <v>0</v>
      </c>
      <c r="C5" s="42"/>
      <c r="D5" s="42"/>
      <c r="E5" s="42"/>
      <c r="F5" s="42"/>
      <c r="G5" s="42"/>
      <c r="H5" s="42"/>
    </row>
    <row r="6" spans="2:7" ht="15.75">
      <c r="B6" s="86"/>
      <c r="D6" s="676" t="s">
        <v>222</v>
      </c>
      <c r="E6" s="676"/>
      <c r="F6" s="676"/>
      <c r="G6" s="676"/>
    </row>
    <row r="7" spans="2:9" ht="27.75" customHeight="1">
      <c r="B7" s="185"/>
      <c r="C7" s="185"/>
      <c r="D7" s="185" t="s">
        <v>235</v>
      </c>
      <c r="E7" s="185" t="s">
        <v>236</v>
      </c>
      <c r="F7" s="185" t="s">
        <v>177</v>
      </c>
      <c r="G7" s="185" t="s">
        <v>167</v>
      </c>
      <c r="H7" s="185" t="s">
        <v>237</v>
      </c>
      <c r="I7" s="205"/>
    </row>
    <row r="8" spans="2:8" ht="12.75">
      <c r="B8" s="84"/>
      <c r="D8" s="84"/>
      <c r="E8" s="84"/>
      <c r="F8" s="84"/>
      <c r="G8" s="84"/>
      <c r="H8" s="139" t="s">
        <v>5</v>
      </c>
    </row>
    <row r="9" spans="2:8" ht="12.75">
      <c r="B9" s="151" t="s">
        <v>14</v>
      </c>
      <c r="C9" s="74"/>
      <c r="D9" s="151">
        <v>190.6719375159542</v>
      </c>
      <c r="E9" s="151">
        <v>1982.4150534158348</v>
      </c>
      <c r="F9" s="151">
        <v>5277.822077737402</v>
      </c>
      <c r="G9" s="151">
        <v>7080.039326585677</v>
      </c>
      <c r="H9" s="151">
        <v>14530.948395254876</v>
      </c>
    </row>
    <row r="10" spans="2:8" ht="12.75">
      <c r="B10" s="151" t="s">
        <v>15</v>
      </c>
      <c r="C10" s="74"/>
      <c r="D10" s="151">
        <v>277.59381336840465</v>
      </c>
      <c r="E10" s="151">
        <v>1987.5098542467333</v>
      </c>
      <c r="F10" s="151">
        <v>1125.378386032136</v>
      </c>
      <c r="G10" s="151">
        <v>390.4647684576852</v>
      </c>
      <c r="H10" s="151">
        <v>3780.946822104946</v>
      </c>
    </row>
    <row r="11" spans="2:8" ht="12.75">
      <c r="B11" s="151" t="s">
        <v>16</v>
      </c>
      <c r="C11" s="74"/>
      <c r="D11" s="151">
        <v>186.6488996954807</v>
      </c>
      <c r="E11" s="151">
        <v>1393.4682246045882</v>
      </c>
      <c r="F11" s="151">
        <v>1211.8439090709835</v>
      </c>
      <c r="G11" s="151">
        <v>554.3728111906527</v>
      </c>
      <c r="H11" s="151">
        <v>3346.333844561709</v>
      </c>
    </row>
    <row r="12" spans="2:8" ht="12.75">
      <c r="B12" s="128" t="s">
        <v>49</v>
      </c>
      <c r="C12" s="75"/>
      <c r="D12" s="128">
        <v>654.9146505798382</v>
      </c>
      <c r="E12" s="128">
        <v>5363.39313226719</v>
      </c>
      <c r="F12" s="128">
        <v>7615.044372840543</v>
      </c>
      <c r="G12" s="128">
        <v>8024.876906233993</v>
      </c>
      <c r="H12" s="128">
        <v>21658.2290619214</v>
      </c>
    </row>
    <row r="13" spans="4:8" ht="12.75">
      <c r="D13" s="1"/>
      <c r="E13" s="1"/>
      <c r="F13" s="1"/>
      <c r="G13" s="1"/>
      <c r="H13" s="119" t="s">
        <v>34</v>
      </c>
    </row>
    <row r="14" spans="2:8" ht="12.75">
      <c r="B14" s="151" t="s">
        <v>14</v>
      </c>
      <c r="C14" s="74"/>
      <c r="D14" s="189">
        <v>1.3121782028915516</v>
      </c>
      <c r="E14" s="189">
        <v>13.642709336599104</v>
      </c>
      <c r="F14" s="189">
        <v>36.3212498880038</v>
      </c>
      <c r="G14" s="189">
        <v>48.72386257250549</v>
      </c>
      <c r="H14" s="189">
        <v>100</v>
      </c>
    </row>
    <row r="15" spans="2:8" ht="12.75">
      <c r="B15" s="151" t="s">
        <v>15</v>
      </c>
      <c r="C15" s="74"/>
      <c r="D15" s="189">
        <v>7.341912659164599</v>
      </c>
      <c r="E15" s="189">
        <v>52.56645881996927</v>
      </c>
      <c r="F15" s="189">
        <v>29.764459511906335</v>
      </c>
      <c r="G15" s="189">
        <v>10.327169008960137</v>
      </c>
      <c r="H15" s="189">
        <v>100</v>
      </c>
    </row>
    <row r="16" spans="2:8" ht="12.75">
      <c r="B16" s="151" t="s">
        <v>16</v>
      </c>
      <c r="C16" s="74"/>
      <c r="D16" s="130">
        <v>5.577713054506291</v>
      </c>
      <c r="E16" s="130">
        <v>41.64163796356366</v>
      </c>
      <c r="F16" s="130">
        <v>36.21407681843849</v>
      </c>
      <c r="G16" s="130">
        <v>16.56657216349143</v>
      </c>
      <c r="H16" s="206">
        <v>100</v>
      </c>
    </row>
    <row r="17" spans="2:8" ht="12.75">
      <c r="B17" s="128" t="s">
        <v>49</v>
      </c>
      <c r="C17" s="75"/>
      <c r="D17" s="77">
        <v>3.0238605783853396</v>
      </c>
      <c r="E17" s="77">
        <v>24.763765850537084</v>
      </c>
      <c r="F17" s="77">
        <v>35.16005094908243</v>
      </c>
      <c r="G17" s="77">
        <v>37.0523226219959</v>
      </c>
      <c r="H17" s="77">
        <v>100</v>
      </c>
    </row>
    <row r="18" spans="2:9" ht="18" customHeight="1">
      <c r="B18" s="134" t="s">
        <v>223</v>
      </c>
      <c r="C18" s="134"/>
      <c r="D18" s="255">
        <v>1480</v>
      </c>
      <c r="E18" s="255">
        <v>12271</v>
      </c>
      <c r="F18" s="255">
        <v>18175</v>
      </c>
      <c r="G18" s="255">
        <v>20361</v>
      </c>
      <c r="H18" s="255">
        <v>52287</v>
      </c>
      <c r="I18" s="79"/>
    </row>
    <row r="19" spans="2:3" ht="13.5">
      <c r="B19" s="256" t="s">
        <v>225</v>
      </c>
      <c r="C19" s="1"/>
    </row>
    <row r="20" ht="13.5">
      <c r="B20" s="256" t="s">
        <v>224</v>
      </c>
    </row>
    <row r="21" ht="12.75">
      <c r="B21" s="26" t="s">
        <v>221</v>
      </c>
    </row>
  </sheetData>
  <mergeCells count="1">
    <mergeCell ref="D6:G6"/>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13"/>
  </sheetPr>
  <dimension ref="B3:K24"/>
  <sheetViews>
    <sheetView workbookViewId="0" topLeftCell="A2">
      <selection activeCell="C6" sqref="C6"/>
    </sheetView>
  </sheetViews>
  <sheetFormatPr defaultColWidth="9.140625" defaultRowHeight="12.75"/>
  <cols>
    <col min="1" max="1" width="9.140625" style="11" customWidth="1"/>
    <col min="2" max="2" width="25.421875" style="11" customWidth="1"/>
    <col min="3" max="5" width="9.140625" style="11" customWidth="1"/>
    <col min="6" max="6" width="4.140625" style="11" customWidth="1"/>
    <col min="7" max="16384" width="9.140625" style="11" customWidth="1"/>
  </cols>
  <sheetData>
    <row r="3" ht="15">
      <c r="B3" s="188" t="s">
        <v>255</v>
      </c>
    </row>
    <row r="5" spans="2:9" ht="12.75">
      <c r="B5" s="274" t="s">
        <v>22</v>
      </c>
      <c r="C5" s="661"/>
      <c r="D5" s="662"/>
      <c r="E5" s="662"/>
      <c r="F5" s="42"/>
      <c r="G5" s="42"/>
      <c r="H5" s="42"/>
      <c r="I5" s="42"/>
    </row>
    <row r="6" spans="2:9" ht="25.5">
      <c r="B6" s="603"/>
      <c r="C6" s="604" t="s">
        <v>15</v>
      </c>
      <c r="D6" s="604" t="s">
        <v>16</v>
      </c>
      <c r="E6" s="604" t="s">
        <v>234</v>
      </c>
      <c r="F6" s="605"/>
      <c r="G6" s="604" t="s">
        <v>15</v>
      </c>
      <c r="H6" s="604" t="s">
        <v>16</v>
      </c>
      <c r="I6" s="604" t="s">
        <v>234</v>
      </c>
    </row>
    <row r="7" spans="2:9" ht="12.75">
      <c r="B7" s="114"/>
      <c r="C7" s="118"/>
      <c r="D7" s="118"/>
      <c r="E7" s="139" t="s">
        <v>5</v>
      </c>
      <c r="F7" s="190"/>
      <c r="G7" s="273"/>
      <c r="H7" s="273"/>
      <c r="I7" s="139" t="s">
        <v>34</v>
      </c>
    </row>
    <row r="8" spans="2:9" ht="12.75">
      <c r="B8" s="272" t="s">
        <v>231</v>
      </c>
      <c r="C8" s="606"/>
      <c r="D8" s="606"/>
      <c r="E8" s="606"/>
      <c r="F8" s="121"/>
      <c r="G8" s="606"/>
      <c r="H8" s="606"/>
      <c r="I8" s="606"/>
    </row>
    <row r="9" spans="2:9" ht="12.75">
      <c r="B9" s="122" t="s">
        <v>24</v>
      </c>
      <c r="C9" s="588">
        <v>854.8372945740246</v>
      </c>
      <c r="D9" s="588">
        <v>1916.2912005042488</v>
      </c>
      <c r="E9" s="588">
        <v>2771.1284950782688</v>
      </c>
      <c r="F9" s="121"/>
      <c r="G9" s="607">
        <v>22.80120731833809</v>
      </c>
      <c r="H9" s="607">
        <v>59.2565252019063</v>
      </c>
      <c r="I9" s="607">
        <v>39.68404759025717</v>
      </c>
    </row>
    <row r="10" spans="2:9" ht="12.75">
      <c r="B10" s="122" t="s">
        <v>25</v>
      </c>
      <c r="C10" s="588">
        <v>2894.2505613418875</v>
      </c>
      <c r="D10" s="588">
        <v>1317.5994030618851</v>
      </c>
      <c r="E10" s="588">
        <v>4211.849964403781</v>
      </c>
      <c r="F10" s="121"/>
      <c r="G10" s="607">
        <v>77.1987926816618</v>
      </c>
      <c r="H10" s="607">
        <v>40.74347479809355</v>
      </c>
      <c r="I10" s="607">
        <v>60.31595240974265</v>
      </c>
    </row>
    <row r="11" spans="2:9" ht="12.75">
      <c r="B11" s="127" t="s">
        <v>26</v>
      </c>
      <c r="C11" s="268">
        <v>3749.0878559159164</v>
      </c>
      <c r="D11" s="268">
        <v>3233.890603566139</v>
      </c>
      <c r="E11" s="268">
        <v>6982.978459482062</v>
      </c>
      <c r="F11" s="75"/>
      <c r="G11" s="608">
        <v>100</v>
      </c>
      <c r="H11" s="608">
        <v>100</v>
      </c>
      <c r="I11" s="608">
        <v>100</v>
      </c>
    </row>
    <row r="12" spans="2:9" ht="12.75">
      <c r="B12" s="12"/>
      <c r="C12" s="602"/>
      <c r="D12" s="602"/>
      <c r="E12" s="602"/>
      <c r="G12" s="14"/>
      <c r="H12" s="14"/>
      <c r="I12" s="14"/>
    </row>
    <row r="13" spans="2:9" ht="12.75">
      <c r="B13" s="609" t="s">
        <v>232</v>
      </c>
      <c r="C13" s="588"/>
      <c r="D13" s="588"/>
      <c r="E13" s="588"/>
      <c r="F13" s="121"/>
      <c r="G13" s="607"/>
      <c r="H13" s="607"/>
      <c r="I13" s="607"/>
    </row>
    <row r="14" spans="2:9" ht="12.75">
      <c r="B14" s="122" t="s">
        <v>24</v>
      </c>
      <c r="C14" s="588">
        <v>288.4674927152657</v>
      </c>
      <c r="D14" s="588">
        <v>219.4272578688379</v>
      </c>
      <c r="E14" s="588">
        <v>507.89475058410386</v>
      </c>
      <c r="F14" s="121"/>
      <c r="G14" s="607">
        <v>34.646821410143225</v>
      </c>
      <c r="H14" s="607">
        <v>11.622401971185175</v>
      </c>
      <c r="I14" s="607">
        <v>18.668739487080735</v>
      </c>
    </row>
    <row r="15" spans="2:9" ht="12.75">
      <c r="B15" s="122" t="s">
        <v>25</v>
      </c>
      <c r="C15" s="588">
        <v>544.1269011554916</v>
      </c>
      <c r="D15" s="588">
        <v>1668.5409815093274</v>
      </c>
      <c r="E15" s="588">
        <v>2212.6678826648204</v>
      </c>
      <c r="F15" s="121"/>
      <c r="G15" s="607">
        <v>65.35317858985681</v>
      </c>
      <c r="H15" s="607">
        <v>88.37759802881484</v>
      </c>
      <c r="I15" s="607">
        <v>81.33126051291957</v>
      </c>
    </row>
    <row r="16" spans="2:9" ht="12.75">
      <c r="B16" s="127" t="s">
        <v>26</v>
      </c>
      <c r="C16" s="268">
        <v>832.594393870757</v>
      </c>
      <c r="D16" s="268">
        <v>1887.968239378165</v>
      </c>
      <c r="E16" s="268">
        <v>2720.562633248916</v>
      </c>
      <c r="F16" s="75"/>
      <c r="G16" s="608">
        <v>100</v>
      </c>
      <c r="H16" s="608">
        <v>100</v>
      </c>
      <c r="I16" s="608">
        <v>100</v>
      </c>
    </row>
    <row r="17" spans="2:9" ht="12.75">
      <c r="B17" s="12"/>
      <c r="C17" s="602"/>
      <c r="D17" s="602"/>
      <c r="E17" s="602"/>
      <c r="G17" s="14"/>
      <c r="H17" s="14"/>
      <c r="I17" s="14"/>
    </row>
    <row r="18" spans="2:9" ht="15.75" customHeight="1">
      <c r="B18" s="609" t="s">
        <v>233</v>
      </c>
      <c r="C18" s="588"/>
      <c r="D18" s="588"/>
      <c r="E18" s="588"/>
      <c r="F18" s="121"/>
      <c r="G18" s="607"/>
      <c r="H18" s="607"/>
      <c r="I18" s="607"/>
    </row>
    <row r="19" spans="2:9" ht="12.75">
      <c r="B19" s="122" t="s">
        <v>228</v>
      </c>
      <c r="C19" s="588">
        <v>98.83855737234994</v>
      </c>
      <c r="D19" s="588">
        <v>411.4722004695547</v>
      </c>
      <c r="E19" s="588">
        <v>510.3107578419047</v>
      </c>
      <c r="F19" s="121"/>
      <c r="G19" s="607">
        <v>12.123692666386717</v>
      </c>
      <c r="H19" s="607">
        <v>21.876176792022484</v>
      </c>
      <c r="I19" s="607">
        <v>18.927276231105058</v>
      </c>
    </row>
    <row r="20" spans="2:11" ht="12.75" customHeight="1">
      <c r="B20" s="122" t="s">
        <v>229</v>
      </c>
      <c r="C20" s="588">
        <v>218.17503472346954</v>
      </c>
      <c r="D20" s="588">
        <v>593.5656594678056</v>
      </c>
      <c r="E20" s="588">
        <v>811.7406941912749</v>
      </c>
      <c r="F20" s="121"/>
      <c r="G20" s="607">
        <v>26.761692387929948</v>
      </c>
      <c r="H20" s="607">
        <v>31.55728938522033</v>
      </c>
      <c r="I20" s="607">
        <v>30.10722410000035</v>
      </c>
      <c r="J20" s="278"/>
      <c r="K20" s="278"/>
    </row>
    <row r="21" spans="2:9" ht="12.75">
      <c r="B21" s="122" t="s">
        <v>230</v>
      </c>
      <c r="C21" s="588">
        <v>498.2376691505397</v>
      </c>
      <c r="D21" s="588">
        <v>875.8767275677332</v>
      </c>
      <c r="E21" s="588">
        <v>1374.1143967182734</v>
      </c>
      <c r="F21" s="121"/>
      <c r="G21" s="607">
        <v>61.114614945683456</v>
      </c>
      <c r="H21" s="607">
        <v>46.56653382275719</v>
      </c>
      <c r="I21" s="607">
        <v>50.965499668894786</v>
      </c>
    </row>
    <row r="22" spans="2:9" ht="12.75">
      <c r="B22" s="127" t="s">
        <v>26</v>
      </c>
      <c r="C22" s="268">
        <v>815.2512612463582</v>
      </c>
      <c r="D22" s="268">
        <v>1880.9145875050936</v>
      </c>
      <c r="E22" s="268">
        <v>2696.165848751448</v>
      </c>
      <c r="F22" s="75"/>
      <c r="G22" s="608">
        <v>100</v>
      </c>
      <c r="H22" s="608">
        <v>100</v>
      </c>
      <c r="I22" s="608">
        <v>100</v>
      </c>
    </row>
    <row r="23" ht="12.75">
      <c r="B23" s="26" t="s">
        <v>240</v>
      </c>
    </row>
    <row r="24" ht="12.75">
      <c r="B24" s="26" t="s">
        <v>36</v>
      </c>
    </row>
  </sheetData>
  <mergeCells count="1">
    <mergeCell ref="C5:E5"/>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indexed="13"/>
  </sheetPr>
  <dimension ref="B1:J56"/>
  <sheetViews>
    <sheetView workbookViewId="0" topLeftCell="A1">
      <selection activeCell="G59" sqref="G59"/>
    </sheetView>
  </sheetViews>
  <sheetFormatPr defaultColWidth="9.140625" defaultRowHeight="12.75"/>
  <cols>
    <col min="1" max="1" width="9.140625" style="3" customWidth="1"/>
    <col min="2" max="2" width="19.140625" style="3" customWidth="1"/>
    <col min="3" max="5" width="9.140625" style="3" customWidth="1"/>
    <col min="6" max="6" width="2.28125" style="3" customWidth="1"/>
    <col min="7" max="7" width="9.421875" style="3" customWidth="1"/>
    <col min="8" max="8" width="10.8515625" style="3" customWidth="1"/>
    <col min="9" max="10" width="10.00390625" style="3" customWidth="1"/>
    <col min="11" max="16384" width="9.140625" style="3" customWidth="1"/>
  </cols>
  <sheetData>
    <row r="1" spans="2:10" ht="15">
      <c r="B1" s="471" t="s">
        <v>307</v>
      </c>
      <c r="C1" s="317"/>
      <c r="D1" s="317"/>
      <c r="E1" s="317"/>
      <c r="F1" s="317"/>
      <c r="G1" s="317"/>
      <c r="H1" s="317"/>
      <c r="I1" s="317"/>
      <c r="J1" s="317"/>
    </row>
    <row r="2" spans="2:10" ht="12.75">
      <c r="B2" s="317"/>
      <c r="C2" s="317"/>
      <c r="D2" s="317"/>
      <c r="E2" s="317"/>
      <c r="F2" s="317"/>
      <c r="G2" s="317"/>
      <c r="H2" s="317"/>
      <c r="I2" s="317"/>
      <c r="J2" s="317"/>
    </row>
    <row r="3" spans="2:10" ht="12.75">
      <c r="B3" s="289" t="s">
        <v>256</v>
      </c>
      <c r="C3" s="290"/>
      <c r="D3" s="291"/>
      <c r="E3" s="291"/>
      <c r="F3" s="291"/>
      <c r="G3" s="291"/>
      <c r="H3" s="291"/>
      <c r="I3" s="292"/>
      <c r="J3" s="292"/>
    </row>
    <row r="4" spans="2:10" ht="12.75">
      <c r="B4" s="293"/>
      <c r="C4" s="663" t="s">
        <v>257</v>
      </c>
      <c r="D4" s="664"/>
      <c r="E4" s="665"/>
      <c r="F4" s="294"/>
      <c r="G4" s="666" t="s">
        <v>219</v>
      </c>
      <c r="H4" s="653"/>
      <c r="I4" s="654"/>
      <c r="J4" s="295"/>
    </row>
    <row r="5" spans="2:10" ht="38.25">
      <c r="B5" s="296"/>
      <c r="C5" s="297" t="s">
        <v>258</v>
      </c>
      <c r="D5" s="297" t="s">
        <v>259</v>
      </c>
      <c r="E5" s="297" t="s">
        <v>260</v>
      </c>
      <c r="F5" s="297"/>
      <c r="G5" s="297" t="s">
        <v>78</v>
      </c>
      <c r="H5" s="297" t="s">
        <v>261</v>
      </c>
      <c r="I5" s="297" t="s">
        <v>262</v>
      </c>
      <c r="J5" s="298" t="s">
        <v>256</v>
      </c>
    </row>
    <row r="6" spans="2:10" ht="12.75">
      <c r="B6" s="293"/>
      <c r="C6" s="299"/>
      <c r="D6" s="299"/>
      <c r="E6" s="294"/>
      <c r="F6" s="294"/>
      <c r="G6" s="299"/>
      <c r="H6" s="299"/>
      <c r="I6" s="294"/>
      <c r="J6" s="300" t="s">
        <v>263</v>
      </c>
    </row>
    <row r="7" spans="2:10" ht="12.75">
      <c r="B7" s="294" t="s">
        <v>264</v>
      </c>
      <c r="C7" s="299"/>
      <c r="D7" s="299"/>
      <c r="E7" s="294"/>
      <c r="F7" s="294"/>
      <c r="G7" s="299"/>
      <c r="H7" s="299"/>
      <c r="I7" s="294"/>
      <c r="J7" s="295"/>
    </row>
    <row r="8" spans="2:10" ht="12.75">
      <c r="B8" s="301" t="s">
        <v>265</v>
      </c>
      <c r="C8" s="302">
        <v>3125.5329999999985</v>
      </c>
      <c r="D8" s="302">
        <v>1482.083</v>
      </c>
      <c r="E8" s="303">
        <v>4607.616000000011</v>
      </c>
      <c r="F8" s="303"/>
      <c r="G8" s="302">
        <v>67.80400000000002</v>
      </c>
      <c r="H8" s="302">
        <v>189.14700000000002</v>
      </c>
      <c r="I8" s="303">
        <v>256.951</v>
      </c>
      <c r="J8" s="303">
        <v>4864.567000000011</v>
      </c>
    </row>
    <row r="9" spans="2:10" ht="12.75">
      <c r="B9" s="301" t="s">
        <v>266</v>
      </c>
      <c r="C9" s="302">
        <v>2818.621999999997</v>
      </c>
      <c r="D9" s="302">
        <v>455.981</v>
      </c>
      <c r="E9" s="304">
        <v>3274.6029999999955</v>
      </c>
      <c r="F9" s="303"/>
      <c r="G9" s="302">
        <v>289.24399999999997</v>
      </c>
      <c r="H9" s="302">
        <v>186.92300000000006</v>
      </c>
      <c r="I9" s="304">
        <v>476.16700000000003</v>
      </c>
      <c r="J9" s="303">
        <v>3750.77</v>
      </c>
    </row>
    <row r="10" spans="2:10" ht="12.75">
      <c r="B10" s="301" t="s">
        <v>267</v>
      </c>
      <c r="C10" s="302">
        <v>2816.0189999999943</v>
      </c>
      <c r="D10" s="302">
        <v>397.74299999999994</v>
      </c>
      <c r="E10" s="304">
        <v>3213.7619999999965</v>
      </c>
      <c r="F10" s="303"/>
      <c r="G10" s="302">
        <v>685.3820000000001</v>
      </c>
      <c r="H10" s="302">
        <v>497.98799999999983</v>
      </c>
      <c r="I10" s="304">
        <v>1183.37</v>
      </c>
      <c r="J10" s="303">
        <v>4397.131999999996</v>
      </c>
    </row>
    <row r="11" spans="2:10" ht="12.75">
      <c r="B11" s="301" t="s">
        <v>268</v>
      </c>
      <c r="C11" s="302">
        <v>2977.9150000000004</v>
      </c>
      <c r="D11" s="302">
        <v>505.33200000000033</v>
      </c>
      <c r="E11" s="304">
        <v>3483.2470000000026</v>
      </c>
      <c r="F11" s="303"/>
      <c r="G11" s="302">
        <v>626.3209999999995</v>
      </c>
      <c r="H11" s="302">
        <v>492.1769999999998</v>
      </c>
      <c r="I11" s="304">
        <v>1118.4979999999991</v>
      </c>
      <c r="J11" s="303">
        <v>4601.745000000002</v>
      </c>
    </row>
    <row r="12" spans="2:10" ht="12.75">
      <c r="B12" s="301" t="s">
        <v>269</v>
      </c>
      <c r="C12" s="302">
        <v>1243.418</v>
      </c>
      <c r="D12" s="302">
        <v>274.38300000000015</v>
      </c>
      <c r="E12" s="304">
        <v>1517.8009999999997</v>
      </c>
      <c r="F12" s="303"/>
      <c r="G12" s="302">
        <v>109.07600000000001</v>
      </c>
      <c r="H12" s="302">
        <v>252.70899999999992</v>
      </c>
      <c r="I12" s="304">
        <v>361.785</v>
      </c>
      <c r="J12" s="303">
        <v>1879.5859999999996</v>
      </c>
    </row>
    <row r="13" spans="2:10" ht="12.75">
      <c r="B13" s="610" t="s">
        <v>270</v>
      </c>
      <c r="C13" s="611">
        <v>1878.7879999999998</v>
      </c>
      <c r="D13" s="611">
        <v>590.7010000000002</v>
      </c>
      <c r="E13" s="310">
        <v>2469.489000000001</v>
      </c>
      <c r="F13" s="311"/>
      <c r="G13" s="314">
        <v>23.636999999999997</v>
      </c>
      <c r="H13" s="611">
        <v>398.84899999999953</v>
      </c>
      <c r="I13" s="310">
        <v>422.48599999999954</v>
      </c>
      <c r="J13" s="311">
        <v>2891.9750000000004</v>
      </c>
    </row>
    <row r="14" spans="2:10" ht="12.75">
      <c r="B14" s="294" t="s">
        <v>271</v>
      </c>
      <c r="C14" s="302"/>
      <c r="D14" s="302"/>
      <c r="E14" s="304"/>
      <c r="F14" s="303"/>
      <c r="G14" s="302"/>
      <c r="H14" s="302"/>
      <c r="I14" s="304"/>
      <c r="J14" s="303"/>
    </row>
    <row r="15" spans="2:10" ht="12.75">
      <c r="B15" s="301" t="s">
        <v>272</v>
      </c>
      <c r="C15" s="302">
        <v>1468.8019999999995</v>
      </c>
      <c r="D15" s="302">
        <v>366.955</v>
      </c>
      <c r="E15" s="304">
        <v>1835.7570000000003</v>
      </c>
      <c r="F15" s="303"/>
      <c r="G15" s="302">
        <v>196.92900000000012</v>
      </c>
      <c r="H15" s="302">
        <v>218.41400000000016</v>
      </c>
      <c r="I15" s="304">
        <v>415.3430000000002</v>
      </c>
      <c r="J15" s="303">
        <v>2251.1</v>
      </c>
    </row>
    <row r="16" spans="2:10" ht="12.75">
      <c r="B16" s="301" t="s">
        <v>273</v>
      </c>
      <c r="C16" s="302">
        <v>2608.8289999999965</v>
      </c>
      <c r="D16" s="302">
        <v>862.3459999999997</v>
      </c>
      <c r="E16" s="304">
        <v>3471.175</v>
      </c>
      <c r="F16" s="303"/>
      <c r="G16" s="302">
        <v>275.0670000000001</v>
      </c>
      <c r="H16" s="302">
        <v>358.554</v>
      </c>
      <c r="I16" s="304">
        <v>633.6210000000005</v>
      </c>
      <c r="J16" s="303">
        <v>4104.795999999996</v>
      </c>
    </row>
    <row r="17" spans="2:10" ht="12.75">
      <c r="B17" s="301"/>
      <c r="C17" s="302"/>
      <c r="D17" s="302"/>
      <c r="E17" s="302"/>
      <c r="F17" s="302"/>
      <c r="G17" s="302"/>
      <c r="H17" s="302"/>
      <c r="I17" s="302"/>
      <c r="J17" s="302"/>
    </row>
    <row r="18" spans="2:10" ht="12.75">
      <c r="B18" s="301" t="s">
        <v>274</v>
      </c>
      <c r="C18" s="302">
        <v>1237.5979999999995</v>
      </c>
      <c r="D18" s="302">
        <v>520.732</v>
      </c>
      <c r="E18" s="304">
        <v>1758.33</v>
      </c>
      <c r="F18" s="303"/>
      <c r="G18" s="302">
        <v>198.40400000000014</v>
      </c>
      <c r="H18" s="302">
        <v>214.05899999999988</v>
      </c>
      <c r="I18" s="304">
        <v>412.463</v>
      </c>
      <c r="J18" s="303">
        <v>2170.7929999999997</v>
      </c>
    </row>
    <row r="19" spans="2:10" ht="25.5">
      <c r="B19" s="301" t="s">
        <v>275</v>
      </c>
      <c r="C19" s="612">
        <v>2840.0330000000004</v>
      </c>
      <c r="D19" s="612">
        <v>708.5689999999996</v>
      </c>
      <c r="E19" s="613">
        <v>3548.602</v>
      </c>
      <c r="F19" s="614"/>
      <c r="G19" s="612">
        <v>273.5920000000002</v>
      </c>
      <c r="H19" s="612">
        <v>362.9090000000002</v>
      </c>
      <c r="I19" s="613">
        <v>636.5010000000004</v>
      </c>
      <c r="J19" s="614">
        <v>4185.103</v>
      </c>
    </row>
    <row r="20" spans="2:10" ht="12.75">
      <c r="B20" s="301"/>
      <c r="C20" s="302"/>
      <c r="D20" s="302"/>
      <c r="E20" s="304"/>
      <c r="F20" s="303"/>
      <c r="G20" s="302"/>
      <c r="H20" s="302"/>
      <c r="I20" s="304"/>
      <c r="J20" s="303"/>
    </row>
    <row r="21" spans="2:10" ht="12.75">
      <c r="B21" s="301" t="s">
        <v>276</v>
      </c>
      <c r="C21" s="302">
        <v>4077.631</v>
      </c>
      <c r="D21" s="302">
        <v>1229.3009999999995</v>
      </c>
      <c r="E21" s="304">
        <v>5306.932</v>
      </c>
      <c r="F21" s="303"/>
      <c r="G21" s="302">
        <v>471.9960000000003</v>
      </c>
      <c r="H21" s="302">
        <v>576.9680000000001</v>
      </c>
      <c r="I21" s="304">
        <v>1048.9640000000004</v>
      </c>
      <c r="J21" s="303">
        <v>6355.896</v>
      </c>
    </row>
    <row r="22" spans="2:10" ht="12.75">
      <c r="B22" s="301" t="s">
        <v>277</v>
      </c>
      <c r="C22" s="302">
        <v>4589.517999999994</v>
      </c>
      <c r="D22" s="302">
        <v>580.4739999999997</v>
      </c>
      <c r="E22" s="304">
        <v>5169.991999999993</v>
      </c>
      <c r="F22" s="303"/>
      <c r="G22" s="302">
        <v>312.6839999999997</v>
      </c>
      <c r="H22" s="302">
        <v>377.026</v>
      </c>
      <c r="I22" s="304">
        <v>689.71</v>
      </c>
      <c r="J22" s="303">
        <v>5859.701999999993</v>
      </c>
    </row>
    <row r="23" spans="2:10" ht="12.75">
      <c r="B23" s="301" t="s">
        <v>278</v>
      </c>
      <c r="C23" s="302">
        <v>3516.8280000000073</v>
      </c>
      <c r="D23" s="302">
        <v>268.4379999999999</v>
      </c>
      <c r="E23" s="304">
        <v>3785.266000000007</v>
      </c>
      <c r="F23" s="303"/>
      <c r="G23" s="302" t="s">
        <v>239</v>
      </c>
      <c r="H23" s="302" t="s">
        <v>239</v>
      </c>
      <c r="I23" s="302" t="s">
        <v>239</v>
      </c>
      <c r="J23" s="303">
        <v>3796.460000000007</v>
      </c>
    </row>
    <row r="24" spans="2:10" ht="12.75">
      <c r="B24" s="301" t="s">
        <v>279</v>
      </c>
      <c r="C24" s="302">
        <v>1439.291</v>
      </c>
      <c r="D24" s="302">
        <v>166.375</v>
      </c>
      <c r="E24" s="304">
        <v>1605.666</v>
      </c>
      <c r="F24" s="303"/>
      <c r="G24" s="302">
        <v>185.26800000000011</v>
      </c>
      <c r="H24" s="302">
        <v>205.28900000000007</v>
      </c>
      <c r="I24" s="304">
        <v>390.5570000000002</v>
      </c>
      <c r="J24" s="303">
        <v>1996.2230000000002</v>
      </c>
    </row>
    <row r="25" spans="2:10" ht="12.75">
      <c r="B25" s="301" t="s">
        <v>280</v>
      </c>
      <c r="C25" s="302">
        <v>295.41699999999986</v>
      </c>
      <c r="D25" s="302">
        <v>549.0320000000003</v>
      </c>
      <c r="E25" s="304">
        <v>844.4490000000001</v>
      </c>
      <c r="F25" s="303"/>
      <c r="G25" s="302" t="s">
        <v>239</v>
      </c>
      <c r="H25" s="302">
        <v>79.95900000000002</v>
      </c>
      <c r="I25" s="304">
        <v>103.90400000000002</v>
      </c>
      <c r="J25" s="303">
        <v>948.3530000000001</v>
      </c>
    </row>
    <row r="26" spans="2:10" ht="25.5">
      <c r="B26" s="301" t="s">
        <v>281</v>
      </c>
      <c r="C26" s="302">
        <v>873.9029999999998</v>
      </c>
      <c r="D26" s="302">
        <v>803.4</v>
      </c>
      <c r="E26" s="304">
        <v>1677.3029999999999</v>
      </c>
      <c r="F26" s="303"/>
      <c r="G26" s="302">
        <v>641.6430000000003</v>
      </c>
      <c r="H26" s="302">
        <v>719.9289999999991</v>
      </c>
      <c r="I26" s="304">
        <v>1361.5719999999992</v>
      </c>
      <c r="J26" s="303">
        <v>3038.874999999999</v>
      </c>
    </row>
    <row r="27" spans="2:10" ht="25.5">
      <c r="B27" s="610" t="s">
        <v>282</v>
      </c>
      <c r="C27" s="314">
        <v>67.707</v>
      </c>
      <c r="D27" s="611">
        <v>109.20300000000003</v>
      </c>
      <c r="E27" s="310">
        <v>176.91</v>
      </c>
      <c r="F27" s="311"/>
      <c r="G27" s="611">
        <v>163.993</v>
      </c>
      <c r="H27" s="611">
        <v>49.36299999999999</v>
      </c>
      <c r="I27" s="310">
        <v>213.356</v>
      </c>
      <c r="J27" s="311">
        <v>390.266</v>
      </c>
    </row>
    <row r="28" spans="2:10" ht="12.75">
      <c r="B28" s="294" t="s">
        <v>283</v>
      </c>
      <c r="C28" s="302"/>
      <c r="D28" s="302"/>
      <c r="E28" s="304"/>
      <c r="F28" s="303"/>
      <c r="G28" s="302"/>
      <c r="H28" s="302"/>
      <c r="I28" s="304"/>
      <c r="J28" s="303"/>
    </row>
    <row r="29" spans="2:10" ht="14.25">
      <c r="B29" s="301" t="s">
        <v>284</v>
      </c>
      <c r="C29" s="302">
        <v>665.275</v>
      </c>
      <c r="D29" s="302">
        <v>791.5890000000012</v>
      </c>
      <c r="E29" s="304">
        <v>1456.8640000000012</v>
      </c>
      <c r="F29" s="303"/>
      <c r="G29" s="302">
        <v>495.8439999999999</v>
      </c>
      <c r="H29" s="302">
        <v>562.5919999999993</v>
      </c>
      <c r="I29" s="304">
        <v>1058.4359999999992</v>
      </c>
      <c r="J29" s="303">
        <v>2515.3</v>
      </c>
    </row>
    <row r="30" spans="2:10" ht="14.25">
      <c r="B30" s="301" t="s">
        <v>285</v>
      </c>
      <c r="C30" s="302">
        <v>2805.2779999999975</v>
      </c>
      <c r="D30" s="302">
        <v>1170.4379999999996</v>
      </c>
      <c r="E30" s="304">
        <v>3975.715999999997</v>
      </c>
      <c r="F30" s="303"/>
      <c r="G30" s="302">
        <v>700.9209999999996</v>
      </c>
      <c r="H30" s="302">
        <v>709.4319999999987</v>
      </c>
      <c r="I30" s="304">
        <v>1410.3529999999982</v>
      </c>
      <c r="J30" s="303">
        <v>5386.068999999996</v>
      </c>
    </row>
    <row r="31" spans="2:10" ht="14.25">
      <c r="B31" s="301" t="s">
        <v>286</v>
      </c>
      <c r="C31" s="302">
        <v>4341.937000000008</v>
      </c>
      <c r="D31" s="302">
        <v>932.0469999999983</v>
      </c>
      <c r="E31" s="304">
        <v>5273.984000000007</v>
      </c>
      <c r="F31" s="303"/>
      <c r="G31" s="302">
        <v>485.5119999999998</v>
      </c>
      <c r="H31" s="302">
        <v>581.88</v>
      </c>
      <c r="I31" s="304">
        <v>1067.3919999999998</v>
      </c>
      <c r="J31" s="303">
        <v>6341.376000000007</v>
      </c>
    </row>
    <row r="32" spans="2:10" ht="14.25">
      <c r="B32" s="301" t="s">
        <v>287</v>
      </c>
      <c r="C32" s="302">
        <v>2505.1490000000026</v>
      </c>
      <c r="D32" s="302">
        <v>373.70199999999977</v>
      </c>
      <c r="E32" s="304">
        <v>2878.8510000000024</v>
      </c>
      <c r="F32" s="303"/>
      <c r="G32" s="302">
        <v>96.55099999999999</v>
      </c>
      <c r="H32" s="302">
        <v>117.50600000000003</v>
      </c>
      <c r="I32" s="304">
        <v>214.05700000000002</v>
      </c>
      <c r="J32" s="303">
        <v>3092.908000000002</v>
      </c>
    </row>
    <row r="33" spans="2:10" ht="14.25">
      <c r="B33" s="610" t="s">
        <v>288</v>
      </c>
      <c r="C33" s="611">
        <v>4542.655999999996</v>
      </c>
      <c r="D33" s="611">
        <v>438.44699999999955</v>
      </c>
      <c r="E33" s="310">
        <v>4981.1029999999955</v>
      </c>
      <c r="F33" s="311"/>
      <c r="G33" s="611" t="s">
        <v>239</v>
      </c>
      <c r="H33" s="611">
        <v>46.382999999999996</v>
      </c>
      <c r="I33" s="310">
        <v>69.01899999999999</v>
      </c>
      <c r="J33" s="311">
        <v>5050.121999999996</v>
      </c>
    </row>
    <row r="34" spans="2:10" ht="12.75">
      <c r="B34" s="294" t="s">
        <v>289</v>
      </c>
      <c r="C34" s="302"/>
      <c r="D34" s="302"/>
      <c r="E34" s="304"/>
      <c r="F34" s="303"/>
      <c r="G34" s="302"/>
      <c r="H34" s="302"/>
      <c r="I34" s="304"/>
      <c r="J34" s="303"/>
    </row>
    <row r="35" spans="2:10" ht="12.75">
      <c r="B35" s="301" t="s">
        <v>290</v>
      </c>
      <c r="C35" s="302">
        <v>283.787</v>
      </c>
      <c r="D35" s="302">
        <v>353.8530000000003</v>
      </c>
      <c r="E35" s="304">
        <v>637.64</v>
      </c>
      <c r="F35" s="303"/>
      <c r="G35" s="302">
        <v>56.077999999999996</v>
      </c>
      <c r="H35" s="302">
        <v>88.175</v>
      </c>
      <c r="I35" s="304">
        <v>144.253</v>
      </c>
      <c r="J35" s="303">
        <v>781.8930000000003</v>
      </c>
    </row>
    <row r="36" spans="2:10" ht="12.75">
      <c r="B36" s="301" t="s">
        <v>291</v>
      </c>
      <c r="C36" s="302">
        <v>1981.5829999999958</v>
      </c>
      <c r="D36" s="302">
        <v>1029.02</v>
      </c>
      <c r="E36" s="304">
        <v>3010.6029999999955</v>
      </c>
      <c r="F36" s="303"/>
      <c r="G36" s="302">
        <v>516.15</v>
      </c>
      <c r="H36" s="302">
        <v>415.8479999999997</v>
      </c>
      <c r="I36" s="304">
        <v>931.9979999999996</v>
      </c>
      <c r="J36" s="303">
        <v>3942.600999999995</v>
      </c>
    </row>
    <row r="37" spans="2:10" ht="12.75">
      <c r="B37" s="301" t="s">
        <v>292</v>
      </c>
      <c r="C37" s="302">
        <v>9511.420999999995</v>
      </c>
      <c r="D37" s="302">
        <v>1824.276</v>
      </c>
      <c r="E37" s="304">
        <v>11335.696999999995</v>
      </c>
      <c r="F37" s="303"/>
      <c r="G37" s="302">
        <v>1114.7589999999987</v>
      </c>
      <c r="H37" s="302">
        <v>1259.4760000000003</v>
      </c>
      <c r="I37" s="304">
        <v>2374.235</v>
      </c>
      <c r="J37" s="303">
        <v>13709.931999999993</v>
      </c>
    </row>
    <row r="38" spans="2:10" ht="12.75">
      <c r="B38" s="301" t="s">
        <v>293</v>
      </c>
      <c r="C38" s="302">
        <v>1891.356999999999</v>
      </c>
      <c r="D38" s="302">
        <v>221.18700000000015</v>
      </c>
      <c r="E38" s="304">
        <v>2112.5439999999994</v>
      </c>
      <c r="F38" s="303"/>
      <c r="G38" s="302">
        <v>86.82699999999996</v>
      </c>
      <c r="H38" s="302">
        <v>203.105</v>
      </c>
      <c r="I38" s="304">
        <v>289.93199999999996</v>
      </c>
      <c r="J38" s="303">
        <v>2402.475999999999</v>
      </c>
    </row>
    <row r="39" spans="2:10" ht="12.75">
      <c r="B39" s="301" t="s">
        <v>294</v>
      </c>
      <c r="C39" s="302">
        <v>682.1590000000003</v>
      </c>
      <c r="D39" s="302">
        <v>128.755</v>
      </c>
      <c r="E39" s="304">
        <v>810.9140000000003</v>
      </c>
      <c r="F39" s="303"/>
      <c r="G39" s="305">
        <v>24.825</v>
      </c>
      <c r="H39" s="302">
        <v>39.86800000000001</v>
      </c>
      <c r="I39" s="304">
        <v>64.69300000000001</v>
      </c>
      <c r="J39" s="303">
        <v>875.6070000000003</v>
      </c>
    </row>
    <row r="40" spans="2:10" ht="12.75">
      <c r="B40" s="610" t="s">
        <v>295</v>
      </c>
      <c r="C40" s="611">
        <v>509.9880000000001</v>
      </c>
      <c r="D40" s="611">
        <v>149.13200000000003</v>
      </c>
      <c r="E40" s="310">
        <v>659.12</v>
      </c>
      <c r="F40" s="311"/>
      <c r="G40" s="611" t="s">
        <v>239</v>
      </c>
      <c r="H40" s="611" t="s">
        <v>239</v>
      </c>
      <c r="I40" s="611" t="s">
        <v>239</v>
      </c>
      <c r="J40" s="311">
        <v>673.2660000000001</v>
      </c>
    </row>
    <row r="41" spans="2:10" ht="12.75">
      <c r="B41" s="306" t="s">
        <v>296</v>
      </c>
      <c r="C41" s="302"/>
      <c r="D41" s="302"/>
      <c r="E41" s="304"/>
      <c r="F41" s="302"/>
      <c r="G41" s="302"/>
      <c r="H41" s="302"/>
      <c r="I41" s="304"/>
      <c r="J41" s="303"/>
    </row>
    <row r="42" spans="2:10" ht="25.5" customHeight="1">
      <c r="B42" s="301" t="s">
        <v>297</v>
      </c>
      <c r="C42" s="612">
        <v>934.6869999999999</v>
      </c>
      <c r="D42" s="612">
        <v>389.714</v>
      </c>
      <c r="E42" s="613">
        <v>1324.4009999999994</v>
      </c>
      <c r="F42" s="612"/>
      <c r="G42" s="612">
        <v>485.49899999999974</v>
      </c>
      <c r="H42" s="612">
        <v>427.8679999999993</v>
      </c>
      <c r="I42" s="613">
        <v>913.3669999999997</v>
      </c>
      <c r="J42" s="614">
        <v>2237.767999999999</v>
      </c>
    </row>
    <row r="43" spans="2:10" ht="12.75">
      <c r="B43" s="307" t="s">
        <v>298</v>
      </c>
      <c r="C43" s="612">
        <v>5191.737000000007</v>
      </c>
      <c r="D43" s="612">
        <v>1759.396000000002</v>
      </c>
      <c r="E43" s="613">
        <v>6951.132999999993</v>
      </c>
      <c r="F43" s="612"/>
      <c r="G43" s="612">
        <v>1009.2169999999996</v>
      </c>
      <c r="H43" s="612">
        <v>967.434</v>
      </c>
      <c r="I43" s="613">
        <v>1976.6509999999953</v>
      </c>
      <c r="J43" s="614">
        <v>8927.784000000009</v>
      </c>
    </row>
    <row r="44" spans="2:10" ht="12.75">
      <c r="B44" s="308" t="s">
        <v>299</v>
      </c>
      <c r="C44" s="612">
        <v>6894.011000000019</v>
      </c>
      <c r="D44" s="612">
        <v>1303.5880000000002</v>
      </c>
      <c r="E44" s="613">
        <v>8197.599000000015</v>
      </c>
      <c r="F44" s="612"/>
      <c r="G44" s="612">
        <v>270.17</v>
      </c>
      <c r="H44" s="612">
        <v>555.9760000000003</v>
      </c>
      <c r="I44" s="613">
        <v>826.1459999999983</v>
      </c>
      <c r="J44" s="614">
        <v>9023.745000000019</v>
      </c>
    </row>
    <row r="45" spans="2:10" ht="25.5" customHeight="1">
      <c r="B45" s="610" t="s">
        <v>300</v>
      </c>
      <c r="C45" s="615">
        <v>1839.86</v>
      </c>
      <c r="D45" s="615">
        <v>253.525</v>
      </c>
      <c r="E45" s="616">
        <v>2093.385</v>
      </c>
      <c r="F45" s="615"/>
      <c r="G45" s="617">
        <v>36.578</v>
      </c>
      <c r="H45" s="615">
        <v>66.515</v>
      </c>
      <c r="I45" s="616">
        <v>103.09300000000007</v>
      </c>
      <c r="J45" s="618">
        <v>2196.478000000003</v>
      </c>
    </row>
    <row r="46" spans="2:10" ht="12.75">
      <c r="B46" s="294" t="s">
        <v>301</v>
      </c>
      <c r="C46" s="302"/>
      <c r="D46" s="302"/>
      <c r="E46" s="304"/>
      <c r="F46" s="302"/>
      <c r="G46" s="302"/>
      <c r="H46" s="302"/>
      <c r="I46" s="304"/>
      <c r="J46" s="303"/>
    </row>
    <row r="47" spans="2:10" ht="12.75">
      <c r="B47" s="301" t="s">
        <v>302</v>
      </c>
      <c r="C47" s="302">
        <v>14473.255000000061</v>
      </c>
      <c r="D47" s="302">
        <v>3312</v>
      </c>
      <c r="E47" s="304">
        <v>17785.254999999994</v>
      </c>
      <c r="F47" s="302"/>
      <c r="G47" s="302">
        <v>1737.5859999999955</v>
      </c>
      <c r="H47" s="302">
        <v>1921.795</v>
      </c>
      <c r="I47" s="304">
        <v>3659.3810000000076</v>
      </c>
      <c r="J47" s="303">
        <v>21444.636000000057</v>
      </c>
    </row>
    <row r="48" spans="2:10" ht="12.75">
      <c r="B48" s="610" t="s">
        <v>303</v>
      </c>
      <c r="C48" s="611">
        <v>387.04</v>
      </c>
      <c r="D48" s="611">
        <v>394.2229999999999</v>
      </c>
      <c r="E48" s="310">
        <v>781.2630000000001</v>
      </c>
      <c r="F48" s="611"/>
      <c r="G48" s="611">
        <v>63.87799999999999</v>
      </c>
      <c r="H48" s="611">
        <v>95.99799999999992</v>
      </c>
      <c r="I48" s="310">
        <v>159.8760000000001</v>
      </c>
      <c r="J48" s="311">
        <v>941.1389999999999</v>
      </c>
    </row>
    <row r="49" spans="2:10" ht="12.75">
      <c r="B49" s="295"/>
      <c r="C49" s="302"/>
      <c r="D49" s="302"/>
      <c r="E49" s="304"/>
      <c r="F49" s="302"/>
      <c r="G49" s="302"/>
      <c r="H49" s="302"/>
      <c r="I49" s="304"/>
      <c r="J49" s="303"/>
    </row>
    <row r="50" spans="2:10" ht="12.75">
      <c r="B50" s="309" t="s">
        <v>256</v>
      </c>
      <c r="C50" s="310">
        <v>14860.29499999999</v>
      </c>
      <c r="D50" s="310">
        <v>3706.223000000001</v>
      </c>
      <c r="E50" s="310">
        <v>18566.51799999999</v>
      </c>
      <c r="F50" s="310"/>
      <c r="G50" s="310">
        <v>1801.4639999999988</v>
      </c>
      <c r="H50" s="310">
        <v>2017.793</v>
      </c>
      <c r="I50" s="310">
        <v>3819.2569999999982</v>
      </c>
      <c r="J50" s="311">
        <v>22385.774999999987</v>
      </c>
    </row>
    <row r="51" spans="2:10" ht="12.75">
      <c r="B51" s="312"/>
      <c r="C51" s="302"/>
      <c r="D51" s="302"/>
      <c r="E51" s="304"/>
      <c r="F51" s="304"/>
      <c r="G51" s="302"/>
      <c r="H51" s="302"/>
      <c r="I51" s="304"/>
      <c r="J51" s="304"/>
    </row>
    <row r="52" spans="2:10" ht="12.75">
      <c r="B52" s="313" t="s">
        <v>64</v>
      </c>
      <c r="C52" s="314">
        <v>8791</v>
      </c>
      <c r="D52" s="314">
        <v>3096</v>
      </c>
      <c r="E52" s="314">
        <v>11887</v>
      </c>
      <c r="F52" s="314"/>
      <c r="G52" s="314">
        <v>2276</v>
      </c>
      <c r="H52" s="314">
        <v>2507</v>
      </c>
      <c r="I52" s="314">
        <v>4783</v>
      </c>
      <c r="J52" s="314">
        <v>16670</v>
      </c>
    </row>
    <row r="53" spans="2:10" ht="12.75">
      <c r="B53" s="22" t="s">
        <v>122</v>
      </c>
      <c r="C53" s="315"/>
      <c r="D53" s="315"/>
      <c r="E53" s="315"/>
      <c r="F53" s="315"/>
      <c r="G53" s="315"/>
      <c r="H53" s="315"/>
      <c r="I53" s="315"/>
      <c r="J53" s="315"/>
    </row>
    <row r="54" spans="2:10" ht="12.75">
      <c r="B54" s="316" t="s">
        <v>304</v>
      </c>
      <c r="C54" s="317"/>
      <c r="D54" s="317"/>
      <c r="E54" s="317"/>
      <c r="F54" s="317"/>
      <c r="G54" s="317"/>
      <c r="H54" s="317"/>
      <c r="I54" s="317"/>
      <c r="J54" s="317"/>
    </row>
    <row r="55" spans="2:10" ht="12.75">
      <c r="B55" s="316" t="s">
        <v>305</v>
      </c>
      <c r="C55" s="317"/>
      <c r="D55" s="317"/>
      <c r="E55" s="317"/>
      <c r="F55" s="317"/>
      <c r="G55" s="317"/>
      <c r="H55" s="317"/>
      <c r="I55" s="317"/>
      <c r="J55" s="317"/>
    </row>
    <row r="56" spans="2:10" ht="12.75">
      <c r="B56" s="318" t="s">
        <v>306</v>
      </c>
      <c r="C56" s="317"/>
      <c r="D56" s="317"/>
      <c r="E56" s="317"/>
      <c r="F56" s="317"/>
      <c r="G56" s="317"/>
      <c r="H56" s="317"/>
      <c r="I56" s="317"/>
      <c r="J56" s="317"/>
    </row>
  </sheetData>
  <mergeCells count="2">
    <mergeCell ref="C4:E4"/>
    <mergeCell ref="G4:I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tabColor indexed="13"/>
  </sheetPr>
  <dimension ref="B2:O22"/>
  <sheetViews>
    <sheetView workbookViewId="0" topLeftCell="A1">
      <selection activeCell="B4" sqref="B4:M15"/>
    </sheetView>
  </sheetViews>
  <sheetFormatPr defaultColWidth="9.140625" defaultRowHeight="12.75"/>
  <cols>
    <col min="1" max="1" width="9.140625" style="3" customWidth="1"/>
    <col min="2" max="2" width="16.8515625" style="3" customWidth="1"/>
    <col min="3" max="3" width="6.00390625" style="3" customWidth="1"/>
    <col min="4" max="12" width="7.00390625" style="3" customWidth="1"/>
    <col min="13" max="16384" width="9.140625" style="3" customWidth="1"/>
  </cols>
  <sheetData>
    <row r="2" spans="2:15" ht="15">
      <c r="B2" s="680" t="s">
        <v>530</v>
      </c>
      <c r="C2" s="680"/>
      <c r="D2" s="680"/>
      <c r="E2" s="680"/>
      <c r="F2" s="680"/>
      <c r="G2" s="680"/>
      <c r="H2" s="680"/>
      <c r="I2" s="680"/>
      <c r="J2" s="680"/>
      <c r="K2" s="680"/>
      <c r="L2" s="680"/>
      <c r="M2" s="680"/>
      <c r="N2" s="681"/>
      <c r="O2" s="681"/>
    </row>
    <row r="3" spans="2:15" ht="15">
      <c r="B3" s="648"/>
      <c r="C3" s="648"/>
      <c r="D3" s="648"/>
      <c r="E3" s="648"/>
      <c r="F3" s="648"/>
      <c r="G3" s="648"/>
      <c r="H3" s="648"/>
      <c r="I3" s="648"/>
      <c r="J3" s="648"/>
      <c r="K3" s="648"/>
      <c r="L3" s="648"/>
      <c r="M3" s="648"/>
      <c r="N3" s="24"/>
      <c r="O3" s="24"/>
    </row>
    <row r="4" spans="2:13" ht="12.75">
      <c r="B4" s="41" t="s">
        <v>256</v>
      </c>
      <c r="C4" s="42"/>
      <c r="D4" s="42"/>
      <c r="E4" s="42"/>
      <c r="F4" s="42"/>
      <c r="G4" s="42"/>
      <c r="H4" s="42"/>
      <c r="I4" s="42"/>
      <c r="J4" s="42"/>
      <c r="K4" s="42"/>
      <c r="L4" s="42"/>
      <c r="M4" s="11"/>
    </row>
    <row r="5" spans="2:13" ht="25.5">
      <c r="B5" s="11"/>
      <c r="C5" s="186" t="s">
        <v>308</v>
      </c>
      <c r="D5" s="186" t="s">
        <v>309</v>
      </c>
      <c r="E5" s="186" t="s">
        <v>310</v>
      </c>
      <c r="F5" s="186" t="s">
        <v>311</v>
      </c>
      <c r="G5" s="186" t="s">
        <v>312</v>
      </c>
      <c r="H5" s="186" t="s">
        <v>313</v>
      </c>
      <c r="I5" s="186" t="s">
        <v>314</v>
      </c>
      <c r="J5" s="186" t="s">
        <v>315</v>
      </c>
      <c r="K5" s="186" t="s">
        <v>316</v>
      </c>
      <c r="L5" s="263" t="s">
        <v>529</v>
      </c>
      <c r="M5" s="454"/>
    </row>
    <row r="6" spans="2:13" ht="12.75">
      <c r="B6" s="11"/>
      <c r="C6" s="121"/>
      <c r="D6" s="121"/>
      <c r="E6" s="121"/>
      <c r="F6" s="121"/>
      <c r="G6" s="121"/>
      <c r="H6" s="121"/>
      <c r="I6" s="121"/>
      <c r="J6" s="121"/>
      <c r="K6" s="121"/>
      <c r="L6" s="121"/>
      <c r="M6" s="46"/>
    </row>
    <row r="7" spans="2:13" ht="12.75">
      <c r="B7" s="11" t="s">
        <v>258</v>
      </c>
      <c r="C7" s="189">
        <v>41.12742931446188</v>
      </c>
      <c r="D7" s="189">
        <v>44.4493574668015</v>
      </c>
      <c r="E7" s="189">
        <v>45.015502858107546</v>
      </c>
      <c r="F7" s="189">
        <v>45.646110337246235</v>
      </c>
      <c r="G7" s="189">
        <v>46.08100472948943</v>
      </c>
      <c r="H7" s="189">
        <v>46.85899660341046</v>
      </c>
      <c r="I7" s="189">
        <v>48.13579746742877</v>
      </c>
      <c r="J7" s="189">
        <v>49.61510585708391</v>
      </c>
      <c r="K7" s="189">
        <v>51.2965950970636</v>
      </c>
      <c r="L7" s="189">
        <v>52.7513405972086</v>
      </c>
      <c r="M7" s="189"/>
    </row>
    <row r="8" spans="2:13" ht="12.75">
      <c r="B8" s="11" t="s">
        <v>259</v>
      </c>
      <c r="C8" s="189">
        <v>37.890814011560806</v>
      </c>
      <c r="D8" s="189">
        <v>41.85566009775341</v>
      </c>
      <c r="E8" s="189">
        <v>44.43796646681606</v>
      </c>
      <c r="F8" s="189">
        <v>45.672025894756864</v>
      </c>
      <c r="G8" s="189">
        <v>45.97528242407729</v>
      </c>
      <c r="H8" s="189">
        <v>46.587075698206036</v>
      </c>
      <c r="I8" s="189">
        <v>48.14507541788546</v>
      </c>
      <c r="J8" s="189">
        <v>50.16471870737901</v>
      </c>
      <c r="K8" s="189">
        <v>51.94140891421986</v>
      </c>
      <c r="L8" s="189">
        <v>53.4614404152151</v>
      </c>
      <c r="M8" s="189"/>
    </row>
    <row r="9" spans="2:13" ht="12.75">
      <c r="B9" s="54" t="s">
        <v>257</v>
      </c>
      <c r="C9" s="157">
        <v>40.7</v>
      </c>
      <c r="D9" s="157">
        <v>44.1</v>
      </c>
      <c r="E9" s="157">
        <v>44.9</v>
      </c>
      <c r="F9" s="157">
        <v>45.6</v>
      </c>
      <c r="G9" s="157">
        <v>46.1</v>
      </c>
      <c r="H9" s="157">
        <v>46.8</v>
      </c>
      <c r="I9" s="157">
        <v>48.1</v>
      </c>
      <c r="J9" s="157">
        <v>49.71408978456928</v>
      </c>
      <c r="K9" s="157">
        <v>51.421302944447696</v>
      </c>
      <c r="L9" s="157">
        <v>52.893089754363274</v>
      </c>
      <c r="M9" s="157"/>
    </row>
    <row r="10" spans="2:13" ht="12.75">
      <c r="B10" s="11"/>
      <c r="C10" s="176"/>
      <c r="D10" s="176"/>
      <c r="E10" s="176"/>
      <c r="F10" s="176"/>
      <c r="G10" s="176"/>
      <c r="H10" s="176"/>
      <c r="I10" s="176"/>
      <c r="J10" s="176"/>
      <c r="K10" s="176"/>
      <c r="L10" s="176"/>
      <c r="M10" s="176"/>
    </row>
    <row r="11" spans="2:13" ht="12.75">
      <c r="B11" s="11" t="s">
        <v>78</v>
      </c>
      <c r="C11" s="176">
        <v>45.74685656604795</v>
      </c>
      <c r="D11" s="176">
        <v>49.6425906388033</v>
      </c>
      <c r="E11" s="176">
        <v>51.98497814436286</v>
      </c>
      <c r="F11" s="176">
        <v>53.884837658235746</v>
      </c>
      <c r="G11" s="176">
        <v>55.27134614434627</v>
      </c>
      <c r="H11" s="176">
        <v>55.7701355860214</v>
      </c>
      <c r="I11" s="176">
        <v>56.1921302059245</v>
      </c>
      <c r="J11" s="176">
        <v>57.99961235402615</v>
      </c>
      <c r="K11" s="176">
        <v>59.601263198498145</v>
      </c>
      <c r="L11" s="176">
        <v>60.908407034500804</v>
      </c>
      <c r="M11" s="176"/>
    </row>
    <row r="12" spans="2:13" ht="12.75">
      <c r="B12" s="11" t="s">
        <v>60</v>
      </c>
      <c r="C12" s="176">
        <v>50.912735612177755</v>
      </c>
      <c r="D12" s="176">
        <v>56.435520746599614</v>
      </c>
      <c r="E12" s="176">
        <v>56.7379651219817</v>
      </c>
      <c r="F12" s="176">
        <v>57.34893363339175</v>
      </c>
      <c r="G12" s="176">
        <v>58.89503889663977</v>
      </c>
      <c r="H12" s="176">
        <v>59.26056179611297</v>
      </c>
      <c r="I12" s="176">
        <v>59.4941922460197</v>
      </c>
      <c r="J12" s="176">
        <v>60.3418604627329</v>
      </c>
      <c r="K12" s="176">
        <v>62.4283103514024</v>
      </c>
      <c r="L12" s="176">
        <v>63.76142429377043</v>
      </c>
      <c r="M12" s="176"/>
    </row>
    <row r="13" spans="2:13" ht="12.75">
      <c r="B13" s="54" t="s">
        <v>219</v>
      </c>
      <c r="C13" s="157">
        <v>46.8</v>
      </c>
      <c r="D13" s="157">
        <v>51.9</v>
      </c>
      <c r="E13" s="157">
        <v>53.9</v>
      </c>
      <c r="F13" s="157">
        <v>55.3</v>
      </c>
      <c r="G13" s="157">
        <v>56.9</v>
      </c>
      <c r="H13" s="157">
        <v>57.4</v>
      </c>
      <c r="I13" s="157">
        <v>57.8</v>
      </c>
      <c r="J13" s="157">
        <v>59.1610497780305</v>
      </c>
      <c r="K13" s="157">
        <v>61.07449576150018</v>
      </c>
      <c r="L13" s="157">
        <v>62.415715459839504</v>
      </c>
      <c r="M13" s="157"/>
    </row>
    <row r="14" spans="2:13" ht="12.75">
      <c r="B14" s="11"/>
      <c r="C14" s="176"/>
      <c r="D14" s="176"/>
      <c r="E14" s="176"/>
      <c r="F14" s="176"/>
      <c r="G14" s="176"/>
      <c r="H14" s="176"/>
      <c r="I14" s="176"/>
      <c r="J14" s="176"/>
      <c r="K14" s="176"/>
      <c r="L14" s="176"/>
      <c r="M14" s="176"/>
    </row>
    <row r="15" spans="2:13" ht="12.75">
      <c r="B15" s="75" t="s">
        <v>49</v>
      </c>
      <c r="C15" s="77">
        <v>42.1</v>
      </c>
      <c r="D15" s="77">
        <v>45.7</v>
      </c>
      <c r="E15" s="77">
        <v>46.6</v>
      </c>
      <c r="F15" s="77">
        <v>47.4</v>
      </c>
      <c r="G15" s="77">
        <v>48.1</v>
      </c>
      <c r="H15" s="77">
        <v>48.7</v>
      </c>
      <c r="I15" s="77">
        <v>49.8</v>
      </c>
      <c r="J15" s="77">
        <v>51.38580986229969</v>
      </c>
      <c r="K15" s="77">
        <v>53.05682357290011</v>
      </c>
      <c r="L15" s="77">
        <v>54.51775340277464</v>
      </c>
      <c r="M15" s="157"/>
    </row>
    <row r="16" spans="2:13" ht="12.75">
      <c r="B16" s="679" t="s">
        <v>150</v>
      </c>
      <c r="C16" s="679"/>
      <c r="D16" s="679"/>
      <c r="E16" s="679"/>
      <c r="F16" s="679"/>
      <c r="G16" s="679"/>
      <c r="H16" s="679"/>
      <c r="I16" s="679"/>
      <c r="J16" s="679"/>
      <c r="K16" s="679"/>
      <c r="L16" s="11"/>
      <c r="M16" s="11"/>
    </row>
    <row r="17" spans="2:13" ht="12.75">
      <c r="B17" s="26" t="s">
        <v>317</v>
      </c>
      <c r="C17" s="26"/>
      <c r="D17" s="26"/>
      <c r="E17" s="26"/>
      <c r="F17" s="26"/>
      <c r="G17" s="26"/>
      <c r="H17" s="26"/>
      <c r="I17" s="26"/>
      <c r="J17" s="26"/>
      <c r="K17" s="26"/>
      <c r="L17" s="319"/>
      <c r="M17" s="11"/>
    </row>
    <row r="18" spans="2:13" ht="12.75">
      <c r="B18" s="26" t="s">
        <v>318</v>
      </c>
      <c r="C18" s="26"/>
      <c r="D18" s="26"/>
      <c r="E18" s="26"/>
      <c r="F18" s="26"/>
      <c r="G18" s="26"/>
      <c r="H18" s="26"/>
      <c r="I18" s="26"/>
      <c r="J18" s="26"/>
      <c r="K18" s="26"/>
      <c r="L18" s="319"/>
      <c r="M18" s="11"/>
    </row>
    <row r="22" ht="15">
      <c r="C22" s="552"/>
    </row>
  </sheetData>
  <mergeCells count="2">
    <mergeCell ref="B16:K16"/>
    <mergeCell ref="B2:O2"/>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tabColor indexed="13"/>
  </sheetPr>
  <dimension ref="B3:L29"/>
  <sheetViews>
    <sheetView workbookViewId="0" topLeftCell="A1">
      <selection activeCell="O12" sqref="O12"/>
    </sheetView>
  </sheetViews>
  <sheetFormatPr defaultColWidth="9.140625" defaultRowHeight="12.75"/>
  <cols>
    <col min="1" max="1" width="9.140625" style="3" customWidth="1"/>
    <col min="2" max="2" width="17.00390625" style="3" customWidth="1"/>
    <col min="3" max="16384" width="9.140625" style="3" customWidth="1"/>
  </cols>
  <sheetData>
    <row r="3" ht="15">
      <c r="B3" s="138" t="s">
        <v>531</v>
      </c>
    </row>
    <row r="5" spans="2:12" ht="12.75">
      <c r="B5" s="553" t="s">
        <v>256</v>
      </c>
      <c r="C5" s="553"/>
      <c r="D5" s="553"/>
      <c r="E5" s="553"/>
      <c r="F5" s="553"/>
      <c r="G5" s="553"/>
      <c r="H5" s="554"/>
      <c r="I5" s="554"/>
      <c r="J5" s="554"/>
      <c r="K5" s="42"/>
      <c r="L5" s="554"/>
    </row>
    <row r="6" spans="2:12" ht="14.25">
      <c r="B6" s="555" t="s">
        <v>218</v>
      </c>
      <c r="C6" s="186">
        <v>1996</v>
      </c>
      <c r="D6" s="186">
        <v>2001</v>
      </c>
      <c r="E6" s="186">
        <v>2003</v>
      </c>
      <c r="F6" s="186">
        <v>2004</v>
      </c>
      <c r="G6" s="186">
        <v>2005</v>
      </c>
      <c r="H6" s="186">
        <v>2006</v>
      </c>
      <c r="I6" s="186">
        <v>2007</v>
      </c>
      <c r="J6" s="186">
        <v>2008</v>
      </c>
      <c r="K6" s="263">
        <v>2009</v>
      </c>
      <c r="L6" s="263">
        <v>2010</v>
      </c>
    </row>
    <row r="7" spans="2:12" ht="14.25">
      <c r="B7" s="555"/>
      <c r="C7" s="556"/>
      <c r="D7" s="556"/>
      <c r="E7" s="556"/>
      <c r="G7" s="557"/>
      <c r="H7" s="556"/>
      <c r="I7" s="556"/>
      <c r="K7" s="557"/>
      <c r="L7" s="557"/>
    </row>
    <row r="8" spans="2:12" ht="12.75">
      <c r="B8" s="558" t="s">
        <v>515</v>
      </c>
      <c r="C8" s="573" t="s">
        <v>239</v>
      </c>
      <c r="D8" s="649">
        <v>27</v>
      </c>
      <c r="E8" s="573" t="s">
        <v>239</v>
      </c>
      <c r="F8" s="573" t="s">
        <v>239</v>
      </c>
      <c r="G8" s="573" t="s">
        <v>239</v>
      </c>
      <c r="H8" s="571">
        <v>35.019</v>
      </c>
      <c r="I8" s="571">
        <v>34.594</v>
      </c>
      <c r="J8" s="559">
        <v>77.35600000000002</v>
      </c>
      <c r="K8" s="559">
        <v>139.66199999999992</v>
      </c>
      <c r="L8" s="559">
        <v>158.79199999999997</v>
      </c>
    </row>
    <row r="9" spans="2:12" ht="12.75">
      <c r="B9" s="558" t="s">
        <v>516</v>
      </c>
      <c r="C9" s="559">
        <v>478.7</v>
      </c>
      <c r="D9" s="559">
        <v>918.637</v>
      </c>
      <c r="E9" s="559">
        <v>1146.66</v>
      </c>
      <c r="F9" s="559">
        <v>1279.484</v>
      </c>
      <c r="G9" s="559">
        <v>1484.302</v>
      </c>
      <c r="H9" s="559">
        <v>1544.982</v>
      </c>
      <c r="I9" s="559">
        <v>1709.961</v>
      </c>
      <c r="J9" s="559">
        <v>2229.1</v>
      </c>
      <c r="K9" s="559">
        <v>2955.449000000001</v>
      </c>
      <c r="L9" s="559">
        <v>3473.966999999999</v>
      </c>
    </row>
    <row r="10" spans="2:12" ht="12.75">
      <c r="B10" s="558" t="s">
        <v>517</v>
      </c>
      <c r="C10" s="559">
        <v>3470.552</v>
      </c>
      <c r="D10" s="559">
        <v>4880.623</v>
      </c>
      <c r="E10" s="559">
        <v>5403.824</v>
      </c>
      <c r="F10" s="559">
        <v>5775.228</v>
      </c>
      <c r="G10" s="559">
        <v>6043.449</v>
      </c>
      <c r="H10" s="559">
        <v>6555.28</v>
      </c>
      <c r="I10" s="559">
        <v>7316.296</v>
      </c>
      <c r="J10" s="559">
        <v>7864.531000000022</v>
      </c>
      <c r="K10" s="559">
        <v>8380.303999999995</v>
      </c>
      <c r="L10" s="559">
        <v>9033.622999999983</v>
      </c>
    </row>
    <row r="11" spans="2:12" ht="12.75">
      <c r="B11" s="558" t="s">
        <v>518</v>
      </c>
      <c r="C11" s="559">
        <v>9024.484</v>
      </c>
      <c r="D11" s="559">
        <v>9700.865</v>
      </c>
      <c r="E11" s="559">
        <v>9469.391</v>
      </c>
      <c r="F11" s="559">
        <v>9274.585</v>
      </c>
      <c r="G11" s="559">
        <v>9075.691</v>
      </c>
      <c r="H11" s="559">
        <v>9072.094</v>
      </c>
      <c r="I11" s="559">
        <v>8858.793</v>
      </c>
      <c r="J11" s="559">
        <v>8310.205999999991</v>
      </c>
      <c r="K11" s="559">
        <v>7543.306000000006</v>
      </c>
      <c r="L11" s="559">
        <v>6832.229000000006</v>
      </c>
    </row>
    <row r="12" spans="2:12" ht="12.75">
      <c r="B12" s="558" t="s">
        <v>519</v>
      </c>
      <c r="C12" s="559">
        <v>5521.478</v>
      </c>
      <c r="D12" s="559">
        <v>4415.043</v>
      </c>
      <c r="E12" s="559">
        <v>4284.252</v>
      </c>
      <c r="F12" s="559">
        <v>4280.8</v>
      </c>
      <c r="G12" s="559">
        <v>4200.563</v>
      </c>
      <c r="H12" s="559">
        <v>3838.325</v>
      </c>
      <c r="I12" s="559">
        <v>3388.571</v>
      </c>
      <c r="J12" s="559">
        <v>2971.9180000000024</v>
      </c>
      <c r="K12" s="559">
        <v>2550.26</v>
      </c>
      <c r="L12" s="559">
        <v>2138.789</v>
      </c>
    </row>
    <row r="13" spans="2:12" ht="12.75">
      <c r="B13" s="558" t="s">
        <v>520</v>
      </c>
      <c r="C13" s="559">
        <v>1837.207</v>
      </c>
      <c r="D13" s="559">
        <v>1264.366</v>
      </c>
      <c r="E13" s="559">
        <v>1157.765</v>
      </c>
      <c r="F13" s="559">
        <v>981.971</v>
      </c>
      <c r="G13" s="559">
        <v>948.089</v>
      </c>
      <c r="H13" s="559">
        <v>943.25</v>
      </c>
      <c r="I13" s="559">
        <v>880.76</v>
      </c>
      <c r="J13" s="559">
        <v>786.2869999999995</v>
      </c>
      <c r="K13" s="559">
        <v>765.7169999999994</v>
      </c>
      <c r="L13" s="559">
        <v>748.375</v>
      </c>
    </row>
    <row r="14" spans="2:12" ht="12.75">
      <c r="B14" s="560" t="s">
        <v>45</v>
      </c>
      <c r="C14" s="561">
        <v>20334.74</v>
      </c>
      <c r="D14" s="561">
        <v>21206.576</v>
      </c>
      <c r="E14" s="561">
        <v>21484.001</v>
      </c>
      <c r="F14" s="561">
        <v>21613.049</v>
      </c>
      <c r="G14" s="561">
        <v>21781.055</v>
      </c>
      <c r="H14" s="561">
        <v>21988.95</v>
      </c>
      <c r="I14" s="561">
        <v>22188.975</v>
      </c>
      <c r="J14" s="561">
        <v>22239.398000000016</v>
      </c>
      <c r="K14" s="561">
        <v>22334.698000000004</v>
      </c>
      <c r="L14" s="561">
        <v>22385.77499999999</v>
      </c>
    </row>
    <row r="15" spans="2:12" ht="12.75">
      <c r="B15" s="558"/>
      <c r="C15" s="556"/>
      <c r="D15" s="556"/>
      <c r="E15" s="556"/>
      <c r="G15" s="557"/>
      <c r="H15" s="556"/>
      <c r="I15" s="556"/>
      <c r="K15" s="557"/>
      <c r="L15" s="557"/>
    </row>
    <row r="16" spans="2:12" ht="12.75">
      <c r="B16" s="558" t="s">
        <v>515</v>
      </c>
      <c r="C16" s="574" t="s">
        <v>239</v>
      </c>
      <c r="D16" s="574">
        <v>0.1</v>
      </c>
      <c r="E16" s="574" t="s">
        <v>239</v>
      </c>
      <c r="F16" s="574" t="s">
        <v>239</v>
      </c>
      <c r="G16" s="574" t="s">
        <v>239</v>
      </c>
      <c r="H16" s="572">
        <v>0.15925726330725204</v>
      </c>
      <c r="I16" s="572">
        <v>0.1559062552461301</v>
      </c>
      <c r="J16" s="562">
        <v>0.34783315627518163</v>
      </c>
      <c r="K16" s="562">
        <v>0.6253140293188665</v>
      </c>
      <c r="L16" s="562">
        <v>0.709343321819327</v>
      </c>
    </row>
    <row r="17" spans="2:12" ht="12.75">
      <c r="B17" s="558" t="s">
        <v>516</v>
      </c>
      <c r="C17" s="562">
        <v>2.3540994377110307</v>
      </c>
      <c r="D17" s="562">
        <v>4.33184970548758</v>
      </c>
      <c r="E17" s="562">
        <v>5.3372740021749205</v>
      </c>
      <c r="F17" s="562">
        <v>5.919960668205583</v>
      </c>
      <c r="G17" s="562">
        <v>6.8146469489196</v>
      </c>
      <c r="H17" s="562">
        <v>7.026174510379077</v>
      </c>
      <c r="I17" s="562">
        <v>7.706354169131291</v>
      </c>
      <c r="J17" s="562">
        <v>10.023202966195338</v>
      </c>
      <c r="K17" s="562">
        <v>13.232545163583625</v>
      </c>
      <c r="L17" s="562">
        <v>15.518636276832094</v>
      </c>
    </row>
    <row r="18" spans="2:12" ht="12.75">
      <c r="B18" s="558" t="s">
        <v>517</v>
      </c>
      <c r="C18" s="562">
        <v>17.067107816475648</v>
      </c>
      <c r="D18" s="562">
        <v>23.01466771439199</v>
      </c>
      <c r="E18" s="562">
        <v>25.152782295997845</v>
      </c>
      <c r="F18" s="562">
        <v>26.721023951780243</v>
      </c>
      <c r="G18" s="562">
        <v>27.746355720602146</v>
      </c>
      <c r="H18" s="562">
        <v>29.811700877031416</v>
      </c>
      <c r="I18" s="562">
        <v>32.972663225768656</v>
      </c>
      <c r="J18" s="562">
        <v>35.363057039583445</v>
      </c>
      <c r="K18" s="562">
        <v>37.521456524731235</v>
      </c>
      <c r="L18" s="562">
        <v>40.35430088973918</v>
      </c>
    </row>
    <row r="19" spans="2:12" ht="12.75">
      <c r="B19" s="558" t="s">
        <v>518</v>
      </c>
      <c r="C19" s="562">
        <v>44.379637998813855</v>
      </c>
      <c r="D19" s="562">
        <v>45.74460771036305</v>
      </c>
      <c r="E19" s="562">
        <v>44.07647811969474</v>
      </c>
      <c r="F19" s="562">
        <v>42.9119695235966</v>
      </c>
      <c r="G19" s="562">
        <v>41.66782095724932</v>
      </c>
      <c r="H19" s="562">
        <v>41.257513432883336</v>
      </c>
      <c r="I19" s="562">
        <v>39.924300243702106</v>
      </c>
      <c r="J19" s="562">
        <v>37.36704563675666</v>
      </c>
      <c r="K19" s="562">
        <v>33.773933276375736</v>
      </c>
      <c r="L19" s="562">
        <v>30.520404140575998</v>
      </c>
    </row>
    <row r="20" spans="2:12" ht="12.75">
      <c r="B20" s="558" t="s">
        <v>519</v>
      </c>
      <c r="C20" s="562">
        <v>27.152931387369595</v>
      </c>
      <c r="D20" s="562">
        <v>20.819216642988476</v>
      </c>
      <c r="E20" s="562">
        <v>19.941592815975014</v>
      </c>
      <c r="F20" s="562">
        <v>19.806552976398656</v>
      </c>
      <c r="G20" s="562">
        <v>19.285397332682003</v>
      </c>
      <c r="H20" s="562">
        <v>17.45569933989572</v>
      </c>
      <c r="I20" s="562">
        <v>15.271417449431532</v>
      </c>
      <c r="J20" s="562">
        <v>13.36330236996517</v>
      </c>
      <c r="K20" s="562">
        <v>11.418376912909267</v>
      </c>
      <c r="L20" s="562">
        <v>9.554232542764352</v>
      </c>
    </row>
    <row r="21" spans="2:12" ht="12.75">
      <c r="B21" s="558" t="s">
        <v>520</v>
      </c>
      <c r="C21" s="562">
        <v>9.034819230538478</v>
      </c>
      <c r="D21" s="562">
        <v>5.962141177340463</v>
      </c>
      <c r="E21" s="562">
        <v>5.388963629260676</v>
      </c>
      <c r="F21" s="562">
        <v>4.543417266115484</v>
      </c>
      <c r="G21" s="562">
        <v>4.352814865946576</v>
      </c>
      <c r="H21" s="562">
        <v>4.289654576503199</v>
      </c>
      <c r="I21" s="562">
        <v>3.9693586567202854</v>
      </c>
      <c r="J21" s="562">
        <v>3.535558831223738</v>
      </c>
      <c r="K21" s="562">
        <v>3.4283740930815423</v>
      </c>
      <c r="L21" s="562">
        <v>3.3430828282693015</v>
      </c>
    </row>
    <row r="22" spans="2:12" ht="12.75">
      <c r="B22" s="560" t="s">
        <v>45</v>
      </c>
      <c r="C22" s="563">
        <v>100</v>
      </c>
      <c r="D22" s="563">
        <v>100</v>
      </c>
      <c r="E22" s="563">
        <v>100</v>
      </c>
      <c r="F22" s="563">
        <v>100</v>
      </c>
      <c r="G22" s="563">
        <v>100</v>
      </c>
      <c r="H22" s="563">
        <v>100</v>
      </c>
      <c r="I22" s="563">
        <v>100</v>
      </c>
      <c r="J22" s="563">
        <v>99.99999999999955</v>
      </c>
      <c r="K22" s="563">
        <v>100</v>
      </c>
      <c r="L22" s="563">
        <v>100</v>
      </c>
    </row>
    <row r="23" spans="2:12" ht="12.75">
      <c r="B23" s="682" t="s">
        <v>122</v>
      </c>
      <c r="C23" s="682"/>
      <c r="D23" s="682"/>
      <c r="E23" s="682"/>
      <c r="F23" s="682"/>
      <c r="G23" s="682"/>
      <c r="H23" s="682"/>
      <c r="I23" s="682"/>
      <c r="J23" s="682"/>
      <c r="K23" s="682"/>
      <c r="L23" s="542"/>
    </row>
    <row r="24" spans="2:12" ht="12.75">
      <c r="B24" s="682" t="s">
        <v>521</v>
      </c>
      <c r="C24" s="682"/>
      <c r="D24" s="682"/>
      <c r="E24" s="682"/>
      <c r="F24" s="682"/>
      <c r="G24" s="682"/>
      <c r="H24" s="682"/>
      <c r="I24" s="682"/>
      <c r="J24" s="682"/>
      <c r="K24" s="682"/>
      <c r="L24" s="542"/>
    </row>
    <row r="25" ht="12.75">
      <c r="B25" s="316" t="s">
        <v>522</v>
      </c>
    </row>
    <row r="26" spans="2:11" ht="12.75">
      <c r="B26" s="682" t="s">
        <v>545</v>
      </c>
      <c r="C26" s="682"/>
      <c r="D26" s="682"/>
      <c r="E26" s="682"/>
      <c r="F26" s="682"/>
      <c r="G26" s="682"/>
      <c r="H26" s="682"/>
      <c r="I26" s="682"/>
      <c r="J26" s="682"/>
      <c r="K26" s="682"/>
    </row>
    <row r="27" spans="2:11" ht="12.75">
      <c r="B27" s="683" t="s">
        <v>150</v>
      </c>
      <c r="C27" s="683"/>
      <c r="D27" s="683"/>
      <c r="E27" s="683"/>
      <c r="F27" s="683"/>
      <c r="G27" s="683"/>
      <c r="H27" s="683"/>
      <c r="I27" s="683"/>
      <c r="J27" s="683"/>
      <c r="K27" s="683"/>
    </row>
    <row r="28" spans="2:11" ht="12.75">
      <c r="B28" s="26" t="s">
        <v>317</v>
      </c>
      <c r="C28" s="26"/>
      <c r="D28" s="26"/>
      <c r="E28" s="26"/>
      <c r="F28" s="26"/>
      <c r="G28" s="26"/>
      <c r="H28" s="26"/>
      <c r="I28" s="26"/>
      <c r="J28" s="26"/>
      <c r="K28" s="26"/>
    </row>
    <row r="29" spans="2:11" ht="12.75">
      <c r="B29" s="26" t="s">
        <v>318</v>
      </c>
      <c r="C29" s="26"/>
      <c r="D29" s="26"/>
      <c r="E29" s="26"/>
      <c r="F29" s="26"/>
      <c r="G29" s="26"/>
      <c r="H29" s="26"/>
      <c r="I29" s="26"/>
      <c r="J29" s="26"/>
      <c r="K29" s="26"/>
    </row>
  </sheetData>
  <mergeCells count="4">
    <mergeCell ref="B23:K23"/>
    <mergeCell ref="B24:K24"/>
    <mergeCell ref="B26:K26"/>
    <mergeCell ref="B27:K27"/>
  </mergeCells>
  <printOptions/>
  <pageMargins left="0.75" right="0.75" top="1" bottom="1" header="0.5" footer="0.5"/>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sheetPr>
    <tabColor indexed="13"/>
  </sheetPr>
  <dimension ref="B2:H28"/>
  <sheetViews>
    <sheetView workbookViewId="0" topLeftCell="A4">
      <selection activeCell="B24" sqref="B24:G28"/>
    </sheetView>
  </sheetViews>
  <sheetFormatPr defaultColWidth="9.140625" defaultRowHeight="12.75"/>
  <cols>
    <col min="1" max="1" width="9.140625" style="3" customWidth="1"/>
    <col min="2" max="2" width="18.00390625" style="3" customWidth="1"/>
    <col min="3" max="7" width="10.7109375" style="3" customWidth="1"/>
    <col min="8" max="16384" width="9.140625" style="3" customWidth="1"/>
  </cols>
  <sheetData>
    <row r="2" spans="2:6" ht="15">
      <c r="B2" s="473" t="s">
        <v>535</v>
      </c>
      <c r="C2" s="11"/>
      <c r="D2" s="11"/>
      <c r="E2" s="11"/>
      <c r="F2" s="11"/>
    </row>
    <row r="3" spans="2:6" ht="12.75">
      <c r="B3" s="11"/>
      <c r="C3" s="11"/>
      <c r="D3" s="11"/>
      <c r="E3" s="11"/>
      <c r="F3" s="11"/>
    </row>
    <row r="4" spans="2:8" ht="12.75">
      <c r="B4" s="324" t="s">
        <v>256</v>
      </c>
      <c r="C4" s="321"/>
      <c r="D4" s="321"/>
      <c r="E4" s="321"/>
      <c r="F4" s="321"/>
      <c r="G4" s="325"/>
      <c r="H4" s="325"/>
    </row>
    <row r="5" spans="2:7" ht="12.75">
      <c r="B5" s="326"/>
      <c r="C5" s="327">
        <v>2006</v>
      </c>
      <c r="D5" s="327">
        <v>2007</v>
      </c>
      <c r="E5" s="328">
        <v>2008</v>
      </c>
      <c r="F5" s="328">
        <v>2009</v>
      </c>
      <c r="G5" s="329">
        <v>2010</v>
      </c>
    </row>
    <row r="6" spans="2:7" ht="12.75">
      <c r="B6" s="33"/>
      <c r="C6" s="33"/>
      <c r="D6" s="33"/>
      <c r="E6" s="325"/>
      <c r="F6" s="325"/>
      <c r="G6" s="330" t="s">
        <v>263</v>
      </c>
    </row>
    <row r="7" spans="2:7" ht="12.75">
      <c r="B7" s="81" t="s">
        <v>258</v>
      </c>
      <c r="C7" s="331">
        <v>5335.312</v>
      </c>
      <c r="D7" s="331">
        <v>5303.891</v>
      </c>
      <c r="E7" s="331">
        <v>4841.733999999999</v>
      </c>
      <c r="F7" s="331">
        <v>4376.893999999988</v>
      </c>
      <c r="G7" s="82">
        <v>3773.954</v>
      </c>
    </row>
    <row r="8" spans="2:7" ht="14.25">
      <c r="B8" s="81" t="s">
        <v>319</v>
      </c>
      <c r="C8" s="331">
        <v>1222.666</v>
      </c>
      <c r="D8" s="331">
        <v>1244.388</v>
      </c>
      <c r="E8" s="331">
        <v>1449.3719999999964</v>
      </c>
      <c r="F8" s="331">
        <v>1465.0310000000015</v>
      </c>
      <c r="G8" s="82">
        <v>1386.204</v>
      </c>
    </row>
    <row r="9" spans="2:7" ht="12.75">
      <c r="B9" s="333" t="s">
        <v>320</v>
      </c>
      <c r="C9" s="334">
        <v>6557.978</v>
      </c>
      <c r="D9" s="334">
        <v>6548.279</v>
      </c>
      <c r="E9" s="334">
        <v>6291.105999999995</v>
      </c>
      <c r="F9" s="334">
        <v>5841.925000000007</v>
      </c>
      <c r="G9" s="153">
        <v>5160.158</v>
      </c>
    </row>
    <row r="10" spans="2:7" ht="12.75">
      <c r="B10" s="81" t="s">
        <v>78</v>
      </c>
      <c r="C10" s="331">
        <v>676.105</v>
      </c>
      <c r="D10" s="331">
        <v>651.55</v>
      </c>
      <c r="E10" s="331">
        <v>624.602</v>
      </c>
      <c r="F10" s="331">
        <v>491.065</v>
      </c>
      <c r="G10" s="82">
        <v>395.712</v>
      </c>
    </row>
    <row r="11" spans="2:7" ht="12.75">
      <c r="B11" s="81" t="s">
        <v>60</v>
      </c>
      <c r="C11" s="331">
        <v>465.475</v>
      </c>
      <c r="D11" s="331">
        <v>486.427</v>
      </c>
      <c r="E11" s="331">
        <v>444.4</v>
      </c>
      <c r="F11" s="331">
        <v>388.52400000000034</v>
      </c>
      <c r="G11" s="82">
        <v>367.845</v>
      </c>
    </row>
    <row r="12" spans="2:7" ht="12.75">
      <c r="B12" s="333" t="s">
        <v>321</v>
      </c>
      <c r="C12" s="334">
        <v>1141.58</v>
      </c>
      <c r="D12" s="334">
        <v>1137.977</v>
      </c>
      <c r="E12" s="334">
        <v>1069.002</v>
      </c>
      <c r="F12" s="334">
        <v>879.5890000000003</v>
      </c>
      <c r="G12" s="153">
        <v>763.557</v>
      </c>
    </row>
    <row r="13" spans="2:7" ht="12.75">
      <c r="B13" s="33"/>
      <c r="C13" s="336"/>
      <c r="D13" s="336"/>
      <c r="E13" s="331"/>
      <c r="F13" s="11"/>
      <c r="G13" s="11"/>
    </row>
    <row r="14" spans="2:7" ht="12.75">
      <c r="B14" s="337" t="s">
        <v>49</v>
      </c>
      <c r="C14" s="338">
        <v>7699.558</v>
      </c>
      <c r="D14" s="338">
        <v>7686.256</v>
      </c>
      <c r="E14" s="338">
        <v>7360.107999999996</v>
      </c>
      <c r="F14" s="338">
        <v>6721.513999999991</v>
      </c>
      <c r="G14" s="339">
        <v>5923.715</v>
      </c>
    </row>
    <row r="15" spans="2:7" ht="15">
      <c r="B15" s="33"/>
      <c r="C15" s="340"/>
      <c r="D15" s="340"/>
      <c r="G15" s="46" t="s">
        <v>322</v>
      </c>
    </row>
    <row r="16" spans="2:7" ht="12.75">
      <c r="B16" s="81" t="s">
        <v>258</v>
      </c>
      <c r="C16" s="19">
        <v>34.5507435584602</v>
      </c>
      <c r="D16" s="19">
        <v>34.08671184748376</v>
      </c>
      <c r="E16" s="19">
        <v>32.26220095604529</v>
      </c>
      <c r="F16" s="19">
        <v>29.25170104398419</v>
      </c>
      <c r="G16" s="48">
        <v>25.396225310466587</v>
      </c>
    </row>
    <row r="17" spans="2:7" ht="14.25">
      <c r="B17" s="81" t="s">
        <v>319</v>
      </c>
      <c r="C17" s="19">
        <v>46.82726589258652</v>
      </c>
      <c r="D17" s="19">
        <v>45.44861214947639</v>
      </c>
      <c r="E17" s="19">
        <v>43.967048648018896</v>
      </c>
      <c r="F17" s="19">
        <v>40.834756248142966</v>
      </c>
      <c r="G17" s="48">
        <v>37.40206674018266</v>
      </c>
    </row>
    <row r="18" spans="2:7" ht="12.75">
      <c r="B18" s="333" t="s">
        <v>320</v>
      </c>
      <c r="C18" s="131">
        <v>36.32630481417105</v>
      </c>
      <c r="D18" s="131">
        <v>35.78684279659528</v>
      </c>
      <c r="E18" s="131">
        <v>34.37021534207899</v>
      </c>
      <c r="F18" s="131">
        <v>31.49187928180781</v>
      </c>
      <c r="G18" s="131">
        <v>27.792815001714377</v>
      </c>
    </row>
    <row r="19" spans="2:7" ht="12.75">
      <c r="B19" s="81" t="s">
        <v>78</v>
      </c>
      <c r="C19" s="19">
        <v>32.41183289213426</v>
      </c>
      <c r="D19" s="19">
        <v>32.79078767845451</v>
      </c>
      <c r="E19" s="19">
        <v>31.481939777248147</v>
      </c>
      <c r="F19" s="19">
        <v>27.09865363454661</v>
      </c>
      <c r="G19" s="48">
        <v>21.966134210841847</v>
      </c>
    </row>
    <row r="20" spans="2:7" ht="12.75">
      <c r="B20" s="81" t="s">
        <v>60</v>
      </c>
      <c r="C20" s="19">
        <v>25.16087881318598</v>
      </c>
      <c r="D20" s="19">
        <v>25.547945169505724</v>
      </c>
      <c r="E20" s="19">
        <v>22.77280996182323</v>
      </c>
      <c r="F20" s="19">
        <v>19.702188253048707</v>
      </c>
      <c r="G20" s="48">
        <v>18.230066215910156</v>
      </c>
    </row>
    <row r="21" spans="2:7" ht="12.75">
      <c r="B21" s="333" t="s">
        <v>321</v>
      </c>
      <c r="C21" s="131">
        <v>29.003726393726385</v>
      </c>
      <c r="D21" s="131">
        <v>29.246629630467275</v>
      </c>
      <c r="E21" s="131">
        <v>27.16339245489272</v>
      </c>
      <c r="F21" s="131">
        <v>23.2442030145963</v>
      </c>
      <c r="G21" s="131">
        <v>19.992291694431668</v>
      </c>
    </row>
    <row r="22" spans="2:7" ht="12.75">
      <c r="B22" s="81"/>
      <c r="C22" s="19"/>
      <c r="D22" s="19"/>
      <c r="E22" s="19"/>
      <c r="G22" s="19"/>
    </row>
    <row r="23" spans="2:7" ht="12.75">
      <c r="B23" s="337" t="s">
        <v>49</v>
      </c>
      <c r="C23" s="77">
        <v>35.01557827909018</v>
      </c>
      <c r="D23" s="77">
        <v>34.63997773669131</v>
      </c>
      <c r="E23" s="77">
        <v>33.09490661572768</v>
      </c>
      <c r="F23" s="77">
        <v>30.09449243504441</v>
      </c>
      <c r="G23" s="341">
        <v>26.461960776430566</v>
      </c>
    </row>
    <row r="24" spans="2:8" ht="48.75" customHeight="1">
      <c r="B24" s="684" t="s">
        <v>323</v>
      </c>
      <c r="C24" s="685"/>
      <c r="D24" s="685"/>
      <c r="E24" s="685"/>
      <c r="F24" s="685"/>
      <c r="G24" s="685"/>
      <c r="H24" s="211"/>
    </row>
    <row r="25" spans="2:8" ht="51" customHeight="1">
      <c r="B25" s="686" t="s">
        <v>324</v>
      </c>
      <c r="C25" s="687"/>
      <c r="D25" s="687"/>
      <c r="E25" s="687"/>
      <c r="F25" s="687"/>
      <c r="G25" s="687"/>
      <c r="H25" s="211"/>
    </row>
    <row r="26" ht="12.75">
      <c r="B26" s="343" t="s">
        <v>151</v>
      </c>
    </row>
    <row r="27" ht="12.75">
      <c r="B27" s="343" t="s">
        <v>325</v>
      </c>
    </row>
    <row r="28" spans="2:7" ht="12.75">
      <c r="B28" s="343" t="s">
        <v>318</v>
      </c>
      <c r="F28" s="342"/>
      <c r="G28" s="342"/>
    </row>
  </sheetData>
  <mergeCells count="2">
    <mergeCell ref="B24:G24"/>
    <mergeCell ref="B25:G25"/>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tabColor indexed="13"/>
  </sheetPr>
  <dimension ref="B2:H30"/>
  <sheetViews>
    <sheetView workbookViewId="0" topLeftCell="A1">
      <selection activeCell="E37" sqref="E37"/>
    </sheetView>
  </sheetViews>
  <sheetFormatPr defaultColWidth="9.140625" defaultRowHeight="12.75"/>
  <cols>
    <col min="1" max="1" width="9.140625" style="3" customWidth="1"/>
    <col min="2" max="2" width="16.7109375" style="3" customWidth="1"/>
    <col min="3" max="3" width="10.00390625" style="3" customWidth="1"/>
    <col min="4" max="4" width="9.140625" style="3" customWidth="1"/>
    <col min="5" max="5" width="9.00390625" style="3" customWidth="1"/>
    <col min="6" max="7" width="9.140625" style="3" customWidth="1"/>
    <col min="8" max="8" width="2.57421875" style="3" customWidth="1"/>
    <col min="9" max="16384" width="9.140625" style="3" customWidth="1"/>
  </cols>
  <sheetData>
    <row r="2" spans="2:8" ht="15.75">
      <c r="B2" s="473" t="s">
        <v>534</v>
      </c>
      <c r="C2" s="474"/>
      <c r="D2" s="320"/>
      <c r="E2" s="320"/>
      <c r="F2" s="320"/>
      <c r="G2" s="320"/>
      <c r="H2" s="320"/>
    </row>
    <row r="3" spans="2:8" ht="12.75">
      <c r="B3" s="344" t="s">
        <v>256</v>
      </c>
      <c r="C3" s="42"/>
      <c r="D3" s="42"/>
      <c r="E3" s="42"/>
      <c r="F3" s="42"/>
      <c r="G3" s="42"/>
      <c r="H3" s="42"/>
    </row>
    <row r="4" spans="3:8" ht="12.75">
      <c r="C4" s="688" t="s">
        <v>326</v>
      </c>
      <c r="D4" s="689"/>
      <c r="E4" s="689"/>
      <c r="F4" s="689"/>
      <c r="G4" s="689"/>
      <c r="H4" s="345"/>
    </row>
    <row r="5" spans="2:8" ht="38.25">
      <c r="B5" s="346"/>
      <c r="C5" s="322" t="s">
        <v>327</v>
      </c>
      <c r="D5" s="322" t="s">
        <v>328</v>
      </c>
      <c r="E5" s="322" t="s">
        <v>329</v>
      </c>
      <c r="F5" s="322" t="s">
        <v>330</v>
      </c>
      <c r="G5" s="322" t="s">
        <v>331</v>
      </c>
      <c r="H5" s="347"/>
    </row>
    <row r="6" spans="2:8" ht="12.75">
      <c r="B6" s="11"/>
      <c r="C6" s="11"/>
      <c r="D6" s="11"/>
      <c r="E6" s="11"/>
      <c r="F6" s="11"/>
      <c r="G6" s="46" t="s">
        <v>263</v>
      </c>
      <c r="H6" s="11"/>
    </row>
    <row r="7" spans="2:8" ht="12.75">
      <c r="B7" s="81" t="s">
        <v>258</v>
      </c>
      <c r="C7" s="82">
        <v>2612.601</v>
      </c>
      <c r="D7" s="82">
        <v>1353.853</v>
      </c>
      <c r="E7" s="82">
        <v>763.932</v>
      </c>
      <c r="F7" s="82">
        <v>289.992</v>
      </c>
      <c r="G7" s="82">
        <v>3773.954</v>
      </c>
      <c r="H7" s="82"/>
    </row>
    <row r="8" spans="2:8" ht="12.75">
      <c r="B8" s="81" t="s">
        <v>259</v>
      </c>
      <c r="C8" s="82">
        <v>857.633</v>
      </c>
      <c r="D8" s="82">
        <v>607.78</v>
      </c>
      <c r="E8" s="82">
        <v>321.649</v>
      </c>
      <c r="F8" s="82">
        <v>120.723</v>
      </c>
      <c r="G8" s="82">
        <v>1386.204</v>
      </c>
      <c r="H8" s="82"/>
    </row>
    <row r="9" spans="2:8" ht="12.75">
      <c r="B9" s="1" t="s">
        <v>257</v>
      </c>
      <c r="C9" s="153">
        <v>3470.234</v>
      </c>
      <c r="D9" s="153">
        <v>1961.633</v>
      </c>
      <c r="E9" s="153">
        <v>1085.581</v>
      </c>
      <c r="F9" s="153">
        <v>410.715</v>
      </c>
      <c r="G9" s="153">
        <v>5160.158</v>
      </c>
      <c r="H9" s="153"/>
    </row>
    <row r="10" spans="2:8" ht="12.75">
      <c r="B10" s="1"/>
      <c r="C10" s="153"/>
      <c r="D10" s="153"/>
      <c r="E10" s="153"/>
      <c r="F10" s="153"/>
      <c r="G10" s="153"/>
      <c r="H10" s="153"/>
    </row>
    <row r="11" spans="2:8" ht="12.75">
      <c r="B11" s="81" t="s">
        <v>78</v>
      </c>
      <c r="C11" s="82">
        <v>196.888</v>
      </c>
      <c r="D11" s="82">
        <v>111.472</v>
      </c>
      <c r="E11" s="82">
        <v>102.836</v>
      </c>
      <c r="F11" s="82">
        <v>71.669</v>
      </c>
      <c r="G11" s="82">
        <v>395.712</v>
      </c>
      <c r="H11" s="82"/>
    </row>
    <row r="12" spans="2:8" ht="12.75">
      <c r="B12" s="81" t="s">
        <v>60</v>
      </c>
      <c r="C12" s="82">
        <v>157.861</v>
      </c>
      <c r="D12" s="82">
        <v>152.312</v>
      </c>
      <c r="E12" s="82">
        <v>61.929</v>
      </c>
      <c r="F12" s="152">
        <v>41.556</v>
      </c>
      <c r="G12" s="82">
        <v>367.845</v>
      </c>
      <c r="H12" s="82"/>
    </row>
    <row r="13" spans="2:8" ht="12.75">
      <c r="B13" s="1" t="s">
        <v>219</v>
      </c>
      <c r="C13" s="153">
        <v>354.749</v>
      </c>
      <c r="D13" s="153">
        <v>263.784</v>
      </c>
      <c r="E13" s="153">
        <v>164.765</v>
      </c>
      <c r="F13" s="153">
        <v>113.94</v>
      </c>
      <c r="G13" s="153">
        <v>763.557</v>
      </c>
      <c r="H13" s="153"/>
    </row>
    <row r="14" spans="2:8" ht="12.75">
      <c r="B14" s="81"/>
      <c r="C14" s="82"/>
      <c r="D14" s="82"/>
      <c r="E14" s="82"/>
      <c r="F14" s="82"/>
      <c r="G14" s="82"/>
      <c r="H14" s="82"/>
    </row>
    <row r="15" spans="2:8" ht="12.75">
      <c r="B15" s="323" t="s">
        <v>49</v>
      </c>
      <c r="C15" s="339">
        <v>3824.983</v>
      </c>
      <c r="D15" s="339">
        <v>2225.417</v>
      </c>
      <c r="E15" s="339">
        <v>1250.346</v>
      </c>
      <c r="F15" s="339">
        <v>523.94</v>
      </c>
      <c r="G15" s="339">
        <v>5923.715</v>
      </c>
      <c r="H15" s="339"/>
    </row>
    <row r="16" spans="3:7" ht="12.75">
      <c r="C16" s="350"/>
      <c r="D16" s="350"/>
      <c r="E16" s="350"/>
      <c r="F16" s="350"/>
      <c r="G16" s="46" t="s">
        <v>332</v>
      </c>
    </row>
    <row r="17" spans="2:8" ht="12.75">
      <c r="B17" s="81" t="s">
        <v>258</v>
      </c>
      <c r="C17" s="350">
        <v>17.6</v>
      </c>
      <c r="D17" s="351">
        <v>9.1</v>
      </c>
      <c r="E17" s="351">
        <v>5.1</v>
      </c>
      <c r="F17" s="351">
        <v>2</v>
      </c>
      <c r="G17" s="81">
        <v>25.4</v>
      </c>
      <c r="H17" s="81"/>
    </row>
    <row r="18" spans="2:8" ht="12.75">
      <c r="B18" s="81" t="s">
        <v>259</v>
      </c>
      <c r="C18" s="351">
        <v>23.1</v>
      </c>
      <c r="D18" s="351">
        <v>16.4</v>
      </c>
      <c r="E18" s="351">
        <v>8.7</v>
      </c>
      <c r="F18" s="351">
        <v>3.3</v>
      </c>
      <c r="G18" s="81">
        <v>37.4</v>
      </c>
      <c r="H18" s="81"/>
    </row>
    <row r="19" spans="2:8" ht="12.75">
      <c r="B19" s="1" t="s">
        <v>257</v>
      </c>
      <c r="C19" s="351">
        <v>18.7</v>
      </c>
      <c r="D19" s="352">
        <v>10.6</v>
      </c>
      <c r="E19" s="352">
        <v>5.8</v>
      </c>
      <c r="F19" s="352">
        <v>2.2</v>
      </c>
      <c r="G19" s="1">
        <v>27.8</v>
      </c>
      <c r="H19" s="1"/>
    </row>
    <row r="20" spans="2:8" ht="12.75">
      <c r="B20" s="1"/>
      <c r="C20" s="351"/>
      <c r="D20" s="352"/>
      <c r="E20" s="352"/>
      <c r="F20" s="352"/>
      <c r="G20" s="1"/>
      <c r="H20" s="1"/>
    </row>
    <row r="21" spans="2:8" ht="12.75">
      <c r="B21" s="81" t="s">
        <v>78</v>
      </c>
      <c r="C21" s="351">
        <v>10.9</v>
      </c>
      <c r="D21" s="351">
        <v>6.2</v>
      </c>
      <c r="E21" s="351">
        <v>5.7</v>
      </c>
      <c r="F21" s="351">
        <v>4</v>
      </c>
      <c r="G21" s="81">
        <v>22</v>
      </c>
      <c r="H21" s="81"/>
    </row>
    <row r="22" spans="2:8" ht="12.75">
      <c r="B22" s="81" t="s">
        <v>60</v>
      </c>
      <c r="C22" s="351">
        <v>7.8</v>
      </c>
      <c r="D22" s="351">
        <v>7.5</v>
      </c>
      <c r="E22" s="351">
        <v>3.1</v>
      </c>
      <c r="F22" s="353">
        <v>2.1</v>
      </c>
      <c r="G22" s="81">
        <v>18.2</v>
      </c>
      <c r="H22" s="81"/>
    </row>
    <row r="23" spans="2:8" ht="12.75">
      <c r="B23" s="1" t="s">
        <v>219</v>
      </c>
      <c r="C23" s="352">
        <v>9.3</v>
      </c>
      <c r="D23" s="352">
        <v>6.9</v>
      </c>
      <c r="E23" s="352">
        <v>4.3</v>
      </c>
      <c r="F23" s="352">
        <v>3</v>
      </c>
      <c r="G23" s="1">
        <v>20</v>
      </c>
      <c r="H23" s="1"/>
    </row>
    <row r="24" spans="2:8" ht="12.75">
      <c r="B24" s="81"/>
      <c r="C24" s="351"/>
      <c r="D24" s="351"/>
      <c r="E24" s="351"/>
      <c r="F24" s="351"/>
      <c r="G24" s="81"/>
      <c r="H24" s="81"/>
    </row>
    <row r="25" spans="2:8" ht="12.75">
      <c r="B25" s="323" t="s">
        <v>49</v>
      </c>
      <c r="C25" s="354">
        <v>17.1</v>
      </c>
      <c r="D25" s="354">
        <v>9.9</v>
      </c>
      <c r="E25" s="354">
        <v>5.6</v>
      </c>
      <c r="F25" s="354">
        <v>2.3</v>
      </c>
      <c r="G25" s="323">
        <v>26.5</v>
      </c>
      <c r="H25" s="323"/>
    </row>
    <row r="26" spans="2:8" ht="12.75">
      <c r="B26" s="355" t="s">
        <v>122</v>
      </c>
      <c r="C26" s="356"/>
      <c r="D26" s="356"/>
      <c r="E26" s="356"/>
      <c r="F26" s="356"/>
      <c r="G26" s="357"/>
      <c r="H26" s="357"/>
    </row>
    <row r="27" spans="2:8" ht="12.75">
      <c r="B27" s="690" t="s">
        <v>333</v>
      </c>
      <c r="C27" s="690"/>
      <c r="D27" s="690"/>
      <c r="E27" s="690"/>
      <c r="F27" s="690"/>
      <c r="G27" s="690"/>
      <c r="H27" s="690"/>
    </row>
    <row r="28" spans="2:8" ht="12.75">
      <c r="B28" s="44" t="s">
        <v>334</v>
      </c>
      <c r="C28" s="358"/>
      <c r="D28" s="358"/>
      <c r="E28" s="358"/>
      <c r="F28" s="358"/>
      <c r="G28" s="358"/>
      <c r="H28" s="358"/>
    </row>
    <row r="29" spans="2:8" ht="12.75">
      <c r="B29" s="316" t="s">
        <v>335</v>
      </c>
      <c r="C29" s="1"/>
      <c r="D29" s="1"/>
      <c r="E29" s="1"/>
      <c r="F29" s="1"/>
      <c r="G29" s="1"/>
      <c r="H29" s="1"/>
    </row>
    <row r="30" ht="12.75">
      <c r="B30" s="1" t="s">
        <v>336</v>
      </c>
    </row>
  </sheetData>
  <mergeCells count="2">
    <mergeCell ref="C4:G4"/>
    <mergeCell ref="B27:H27"/>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tabColor indexed="13"/>
  </sheetPr>
  <dimension ref="B2:N32"/>
  <sheetViews>
    <sheetView workbookViewId="0" topLeftCell="A1">
      <selection activeCell="H26" sqref="H26"/>
    </sheetView>
  </sheetViews>
  <sheetFormatPr defaultColWidth="9.140625" defaultRowHeight="12.75"/>
  <cols>
    <col min="1" max="1" width="9.140625" style="3" customWidth="1"/>
    <col min="2" max="2" width="9.421875" style="3" customWidth="1"/>
    <col min="3" max="6" width="15.00390625" style="3" customWidth="1"/>
    <col min="7" max="16384" width="9.140625" style="3" customWidth="1"/>
  </cols>
  <sheetData>
    <row r="2" spans="2:14" ht="15">
      <c r="B2" s="691" t="s">
        <v>537</v>
      </c>
      <c r="C2" s="691"/>
      <c r="D2" s="691"/>
      <c r="E2" s="691"/>
      <c r="F2" s="691"/>
      <c r="G2" s="692"/>
      <c r="H2" s="692"/>
      <c r="I2" s="692"/>
      <c r="J2" s="692"/>
      <c r="K2" s="692"/>
      <c r="L2" s="692"/>
      <c r="M2" s="692"/>
      <c r="N2" s="692"/>
    </row>
    <row r="4" spans="2:6" ht="12.75">
      <c r="B4" s="73" t="s">
        <v>256</v>
      </c>
      <c r="C4" s="147"/>
      <c r="D4" s="147"/>
      <c r="E4" s="147"/>
      <c r="F4" s="147"/>
    </row>
    <row r="5" spans="2:6" ht="25.5" customHeight="1">
      <c r="B5" s="451"/>
      <c r="C5" s="452" t="s">
        <v>507</v>
      </c>
      <c r="D5" s="452" t="s">
        <v>508</v>
      </c>
      <c r="E5" s="452" t="s">
        <v>509</v>
      </c>
      <c r="F5" s="452" t="s">
        <v>396</v>
      </c>
    </row>
    <row r="6" spans="2:6" ht="12.75">
      <c r="B6" s="453"/>
      <c r="C6" s="454"/>
      <c r="D6" s="454"/>
      <c r="E6" s="348"/>
      <c r="F6" s="456" t="s">
        <v>263</v>
      </c>
    </row>
    <row r="7" spans="2:6" ht="12.75">
      <c r="B7" s="544" t="s">
        <v>163</v>
      </c>
      <c r="C7" s="457">
        <v>858</v>
      </c>
      <c r="D7" s="457">
        <v>1271</v>
      </c>
      <c r="E7" s="457">
        <v>1145</v>
      </c>
      <c r="F7" s="457">
        <v>2601</v>
      </c>
    </row>
    <row r="8" spans="2:6" ht="12.75">
      <c r="B8" s="544" t="s">
        <v>8</v>
      </c>
      <c r="C8" s="457">
        <v>625</v>
      </c>
      <c r="D8" s="457">
        <v>1032</v>
      </c>
      <c r="E8" s="457">
        <v>860</v>
      </c>
      <c r="F8" s="457">
        <v>2032</v>
      </c>
    </row>
    <row r="9" spans="2:6" ht="12.75">
      <c r="B9" s="544" t="s">
        <v>10</v>
      </c>
      <c r="C9" s="457">
        <v>740</v>
      </c>
      <c r="D9" s="457">
        <v>1066</v>
      </c>
      <c r="E9" s="457">
        <v>1003</v>
      </c>
      <c r="F9" s="457">
        <v>2283</v>
      </c>
    </row>
    <row r="10" spans="2:6" ht="12.75">
      <c r="B10" s="544" t="s">
        <v>11</v>
      </c>
      <c r="C10" s="457">
        <v>750</v>
      </c>
      <c r="D10" s="457">
        <v>1035</v>
      </c>
      <c r="E10" s="457">
        <v>951</v>
      </c>
      <c r="F10" s="457">
        <v>2251</v>
      </c>
    </row>
    <row r="11" spans="2:6" ht="12.75">
      <c r="B11" s="544" t="s">
        <v>510</v>
      </c>
      <c r="C11" s="457">
        <v>759</v>
      </c>
      <c r="D11" s="457">
        <v>952</v>
      </c>
      <c r="E11" s="457">
        <v>941</v>
      </c>
      <c r="F11" s="457">
        <v>2210</v>
      </c>
    </row>
    <row r="12" spans="2:6" ht="12.75">
      <c r="B12" s="544" t="s">
        <v>511</v>
      </c>
      <c r="C12" s="457">
        <v>724</v>
      </c>
      <c r="D12" s="457">
        <v>886</v>
      </c>
      <c r="E12" s="457">
        <v>947</v>
      </c>
      <c r="F12" s="457">
        <v>2158</v>
      </c>
    </row>
    <row r="13" spans="2:6" ht="12.75">
      <c r="B13" s="544" t="s">
        <v>512</v>
      </c>
      <c r="C13" s="457">
        <v>639.849</v>
      </c>
      <c r="D13" s="457">
        <v>832.936</v>
      </c>
      <c r="E13" s="457">
        <v>881.495</v>
      </c>
      <c r="F13" s="457">
        <v>1916.391</v>
      </c>
    </row>
    <row r="14" spans="2:6" ht="12.75">
      <c r="B14" s="544" t="s">
        <v>513</v>
      </c>
      <c r="C14" s="457">
        <v>584.4480000000002</v>
      </c>
      <c r="D14" s="457">
        <v>758.578</v>
      </c>
      <c r="E14" s="457">
        <v>865.4610000000007</v>
      </c>
      <c r="F14" s="458">
        <v>1745.5079999999957</v>
      </c>
    </row>
    <row r="15" spans="2:6" ht="12.75">
      <c r="B15" s="545">
        <v>2009</v>
      </c>
      <c r="C15" s="457">
        <v>651.224</v>
      </c>
      <c r="D15" s="457">
        <v>700.9319999999993</v>
      </c>
      <c r="E15" s="457">
        <v>894.8019999999998</v>
      </c>
      <c r="F15" s="458">
        <v>1799.271000000003</v>
      </c>
    </row>
    <row r="16" spans="2:6" ht="12.75">
      <c r="B16" s="546">
        <v>2010</v>
      </c>
      <c r="C16" s="547">
        <v>491.3069999999999</v>
      </c>
      <c r="D16" s="547">
        <v>517.489</v>
      </c>
      <c r="E16" s="547">
        <v>766.121</v>
      </c>
      <c r="F16" s="548">
        <v>1408.435</v>
      </c>
    </row>
    <row r="17" spans="2:6" ht="12.75">
      <c r="B17" s="453"/>
      <c r="C17" s="454"/>
      <c r="D17" s="454"/>
      <c r="E17" s="348"/>
      <c r="F17" s="330" t="s">
        <v>34</v>
      </c>
    </row>
    <row r="18" spans="2:6" ht="12.75">
      <c r="B18" s="544" t="s">
        <v>163</v>
      </c>
      <c r="C18" s="549">
        <v>4.2</v>
      </c>
      <c r="D18" s="549">
        <v>6.3</v>
      </c>
      <c r="E18" s="549">
        <v>5.6</v>
      </c>
      <c r="F18" s="549">
        <v>12.8</v>
      </c>
    </row>
    <row r="19" spans="2:6" ht="12.75">
      <c r="B19" s="544" t="s">
        <v>8</v>
      </c>
      <c r="C19" s="549">
        <v>2.9</v>
      </c>
      <c r="D19" s="549">
        <v>4.9</v>
      </c>
      <c r="E19" s="549">
        <v>4.1</v>
      </c>
      <c r="F19" s="549">
        <v>9.6</v>
      </c>
    </row>
    <row r="20" spans="2:6" ht="12.75">
      <c r="B20" s="544" t="s">
        <v>10</v>
      </c>
      <c r="C20" s="549">
        <v>3.4</v>
      </c>
      <c r="D20" s="549">
        <v>5</v>
      </c>
      <c r="E20" s="549">
        <v>4.7</v>
      </c>
      <c r="F20" s="549">
        <v>10.6</v>
      </c>
    </row>
    <row r="21" spans="2:6" ht="12.75">
      <c r="B21" s="544" t="s">
        <v>11</v>
      </c>
      <c r="C21" s="549">
        <v>3.5</v>
      </c>
      <c r="D21" s="549">
        <v>4.8</v>
      </c>
      <c r="E21" s="549">
        <v>4.4</v>
      </c>
      <c r="F21" s="549">
        <v>10.4</v>
      </c>
    </row>
    <row r="22" spans="2:6" ht="12.75">
      <c r="B22" s="544" t="s">
        <v>510</v>
      </c>
      <c r="C22" s="549">
        <v>3.5</v>
      </c>
      <c r="D22" s="549">
        <v>4.4</v>
      </c>
      <c r="E22" s="549">
        <v>4.3</v>
      </c>
      <c r="F22" s="549">
        <v>10.1</v>
      </c>
    </row>
    <row r="23" spans="2:6" ht="12.75">
      <c r="B23" s="544" t="s">
        <v>511</v>
      </c>
      <c r="C23" s="549">
        <v>3.3</v>
      </c>
      <c r="D23" s="549">
        <v>4</v>
      </c>
      <c r="E23" s="549">
        <v>4.3</v>
      </c>
      <c r="F23" s="549">
        <v>9.8</v>
      </c>
    </row>
    <row r="24" spans="2:6" ht="12.75">
      <c r="B24" s="544" t="s">
        <v>512</v>
      </c>
      <c r="C24" s="549">
        <v>2.8836347780823584</v>
      </c>
      <c r="D24" s="549">
        <v>3.753828196210055</v>
      </c>
      <c r="E24" s="549">
        <v>3.972671112568291</v>
      </c>
      <c r="F24" s="549">
        <v>8.636681054442578</v>
      </c>
    </row>
    <row r="25" spans="2:6" ht="12.75">
      <c r="B25" s="544" t="s">
        <v>513</v>
      </c>
      <c r="C25" s="549">
        <v>2.6279848042649228</v>
      </c>
      <c r="D25" s="549">
        <v>3.410964631326785</v>
      </c>
      <c r="E25" s="549">
        <v>3.891566669205687</v>
      </c>
      <c r="F25" s="549">
        <v>7.8487196460982736</v>
      </c>
    </row>
    <row r="26" spans="2:6" ht="12.75">
      <c r="B26" s="545">
        <v>2009</v>
      </c>
      <c r="C26" s="549">
        <v>2.915750192816584</v>
      </c>
      <c r="D26" s="549">
        <v>3.138309727760819</v>
      </c>
      <c r="E26" s="549">
        <v>4.0063313146208746</v>
      </c>
      <c r="F26" s="549">
        <v>8.055945059118361</v>
      </c>
    </row>
    <row r="27" spans="2:6" ht="12.75">
      <c r="B27" s="546">
        <v>2010</v>
      </c>
      <c r="C27" s="550">
        <v>2.274577236977569</v>
      </c>
      <c r="D27" s="550">
        <v>2.3957906152085884</v>
      </c>
      <c r="E27" s="550">
        <v>3.5468686327906847</v>
      </c>
      <c r="F27" s="550">
        <v>6.520554746344959</v>
      </c>
    </row>
    <row r="28" spans="2:6" ht="13.5">
      <c r="B28" s="551" t="s">
        <v>514</v>
      </c>
      <c r="C28" s="457"/>
      <c r="D28" s="457"/>
      <c r="E28" s="457"/>
      <c r="F28" s="457"/>
    </row>
    <row r="29" spans="2:6" ht="12.75">
      <c r="B29" s="22" t="s">
        <v>122</v>
      </c>
      <c r="C29" s="32"/>
      <c r="D29" s="32"/>
      <c r="E29" s="32"/>
      <c r="F29" s="32"/>
    </row>
    <row r="30" ht="12.75">
      <c r="B30" s="316" t="s">
        <v>304</v>
      </c>
    </row>
    <row r="31" ht="12.75">
      <c r="B31" s="316" t="s">
        <v>305</v>
      </c>
    </row>
    <row r="32" ht="12.75">
      <c r="B32" s="318" t="s">
        <v>306</v>
      </c>
    </row>
  </sheetData>
  <mergeCells count="1">
    <mergeCell ref="B2:N2"/>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Sheet3">
    <tabColor indexed="15"/>
  </sheetPr>
  <dimension ref="B1:K45"/>
  <sheetViews>
    <sheetView workbookViewId="0" topLeftCell="B1">
      <selection activeCell="G4" sqref="G4"/>
    </sheetView>
  </sheetViews>
  <sheetFormatPr defaultColWidth="9.140625" defaultRowHeight="12.75"/>
  <cols>
    <col min="1" max="1" width="12.421875" style="3" customWidth="1"/>
    <col min="2" max="2" width="9.8515625" style="3" customWidth="1"/>
    <col min="3" max="3" width="12.8515625" style="3" bestFit="1" customWidth="1"/>
    <col min="4" max="4" width="15.28125" style="3" customWidth="1"/>
    <col min="5" max="5" width="15.57421875" style="3" bestFit="1" customWidth="1"/>
    <col min="6" max="11" width="9.8515625" style="3" bestFit="1" customWidth="1"/>
    <col min="12" max="16384" width="9.140625" style="3" customWidth="1"/>
  </cols>
  <sheetData>
    <row r="1" spans="2:5" ht="12.75">
      <c r="B1" s="220"/>
      <c r="C1" s="178"/>
      <c r="D1" s="178"/>
      <c r="E1" s="178"/>
    </row>
    <row r="2" spans="2:8" ht="15">
      <c r="B2" s="481" t="s">
        <v>340</v>
      </c>
      <c r="C2" s="178"/>
      <c r="E2" s="178"/>
      <c r="H2" s="138" t="s">
        <v>549</v>
      </c>
    </row>
    <row r="3" spans="2:5" ht="15">
      <c r="B3" s="481"/>
      <c r="C3" s="178"/>
      <c r="E3" s="178"/>
    </row>
    <row r="4" spans="2:11" ht="12.75">
      <c r="B4" s="486"/>
      <c r="C4" s="491" t="s">
        <v>14</v>
      </c>
      <c r="D4" s="491" t="s">
        <v>15</v>
      </c>
      <c r="E4" s="491" t="s">
        <v>16</v>
      </c>
      <c r="H4" s="26"/>
      <c r="I4" s="26"/>
      <c r="J4" s="26"/>
      <c r="K4" s="26"/>
    </row>
    <row r="5" spans="2:11" ht="12.75">
      <c r="B5" s="325"/>
      <c r="C5" s="492"/>
      <c r="D5" s="492"/>
      <c r="E5" s="492" t="s">
        <v>442</v>
      </c>
      <c r="H5" s="26"/>
      <c r="I5" s="26"/>
      <c r="J5" s="26"/>
      <c r="K5" s="26"/>
    </row>
    <row r="6" spans="2:11" ht="12.75">
      <c r="B6" s="325"/>
      <c r="C6" s="484"/>
      <c r="D6" s="484"/>
      <c r="E6" s="484"/>
      <c r="H6" s="26"/>
      <c r="I6" s="26"/>
      <c r="J6" s="26"/>
      <c r="K6" s="26"/>
    </row>
    <row r="7" spans="2:11" ht="12.75">
      <c r="B7" s="325">
        <v>1980</v>
      </c>
      <c r="C7" s="482">
        <v>9.68</v>
      </c>
      <c r="D7" s="482">
        <v>5.378</v>
      </c>
      <c r="E7" s="482">
        <v>2.043</v>
      </c>
      <c r="H7" s="26"/>
      <c r="I7" s="26"/>
      <c r="J7" s="26"/>
      <c r="K7" s="26"/>
    </row>
    <row r="8" spans="2:8" ht="15.75">
      <c r="B8" s="325">
        <v>1981</v>
      </c>
      <c r="C8" s="482">
        <v>9.86</v>
      </c>
      <c r="D8" s="482">
        <v>5.46</v>
      </c>
      <c r="E8" s="482">
        <v>1.91</v>
      </c>
      <c r="H8" s="86"/>
    </row>
    <row r="9" spans="2:5" ht="12.75">
      <c r="B9" s="483" t="s">
        <v>152</v>
      </c>
      <c r="C9" s="482">
        <v>10.236629</v>
      </c>
      <c r="D9" s="482">
        <v>5.316681</v>
      </c>
      <c r="E9" s="482">
        <v>1.9133330000000002</v>
      </c>
    </row>
    <row r="10" spans="2:5" ht="12.75">
      <c r="B10" s="483" t="s">
        <v>153</v>
      </c>
      <c r="C10" s="482">
        <v>10.613258000000002</v>
      </c>
      <c r="D10" s="482">
        <v>5.173362</v>
      </c>
      <c r="E10" s="482">
        <v>1.9166660000000002</v>
      </c>
    </row>
    <row r="11" spans="2:5" ht="12.75">
      <c r="B11" s="483">
        <v>1984</v>
      </c>
      <c r="C11" s="482">
        <v>10.99</v>
      </c>
      <c r="D11" s="482">
        <v>5.03</v>
      </c>
      <c r="E11" s="482">
        <v>1.92</v>
      </c>
    </row>
    <row r="12" spans="2:5" ht="12.75">
      <c r="B12" s="483" t="s">
        <v>154</v>
      </c>
      <c r="C12" s="482">
        <v>11.3045</v>
      </c>
      <c r="D12" s="482">
        <v>4.949</v>
      </c>
      <c r="E12" s="482">
        <v>1.8655</v>
      </c>
    </row>
    <row r="13" spans="2:5" ht="12.75">
      <c r="B13" s="483" t="s">
        <v>155</v>
      </c>
      <c r="C13" s="482">
        <v>11.619</v>
      </c>
      <c r="D13" s="482">
        <v>4.868</v>
      </c>
      <c r="E13" s="482">
        <v>1.811</v>
      </c>
    </row>
    <row r="14" spans="2:5" ht="12.75">
      <c r="B14" s="483" t="s">
        <v>156</v>
      </c>
      <c r="C14" s="482">
        <v>11.9335</v>
      </c>
      <c r="D14" s="482">
        <v>4.787</v>
      </c>
      <c r="E14" s="482">
        <v>1.7565</v>
      </c>
    </row>
    <row r="15" spans="2:5" ht="12.75">
      <c r="B15" s="483">
        <v>1988</v>
      </c>
      <c r="C15" s="482">
        <v>12.248</v>
      </c>
      <c r="D15" s="482">
        <v>4.706</v>
      </c>
      <c r="E15" s="482">
        <v>1.702</v>
      </c>
    </row>
    <row r="16" spans="2:5" ht="12.75">
      <c r="B16" s="483" t="s">
        <v>157</v>
      </c>
      <c r="C16" s="482">
        <v>12.515066000000001</v>
      </c>
      <c r="D16" s="482">
        <v>4.616089999999999</v>
      </c>
      <c r="E16" s="482">
        <v>1.742626</v>
      </c>
    </row>
    <row r="17" spans="2:5" ht="12.75">
      <c r="B17" s="483" t="s">
        <v>158</v>
      </c>
      <c r="C17" s="482">
        <v>12.782132</v>
      </c>
      <c r="D17" s="482">
        <v>4.526179999999999</v>
      </c>
      <c r="E17" s="482">
        <v>1.783252</v>
      </c>
    </row>
    <row r="18" spans="2:5" ht="12.75">
      <c r="B18" s="483">
        <v>1991</v>
      </c>
      <c r="C18" s="482">
        <v>13.05</v>
      </c>
      <c r="D18" s="482">
        <v>4.436</v>
      </c>
      <c r="E18" s="482">
        <v>1.824</v>
      </c>
    </row>
    <row r="19" spans="2:5" ht="12.75">
      <c r="B19" s="483" t="s">
        <v>159</v>
      </c>
      <c r="C19" s="482">
        <v>13.069237064415832</v>
      </c>
      <c r="D19" s="482">
        <v>4.370871723758306</v>
      </c>
      <c r="E19" s="482">
        <v>1.7235832523530914</v>
      </c>
    </row>
    <row r="20" spans="2:5" ht="12.75">
      <c r="B20" s="483" t="s">
        <v>160</v>
      </c>
      <c r="C20" s="482">
        <v>13.27962883226719</v>
      </c>
      <c r="D20" s="482">
        <v>4.316807303852017</v>
      </c>
      <c r="E20" s="482">
        <v>1.8333520580335374</v>
      </c>
    </row>
    <row r="21" spans="2:5" ht="12.75">
      <c r="B21" s="483" t="s">
        <v>161</v>
      </c>
      <c r="C21" s="482">
        <v>13.428903087100892</v>
      </c>
      <c r="D21" s="482">
        <v>4.257068486506427</v>
      </c>
      <c r="E21" s="482">
        <v>1.8692553386849982</v>
      </c>
    </row>
    <row r="22" spans="2:5" ht="12.75">
      <c r="B22" s="483" t="s">
        <v>162</v>
      </c>
      <c r="C22" s="482">
        <v>13.466810344367056</v>
      </c>
      <c r="D22" s="482">
        <v>4.2452645931469855</v>
      </c>
      <c r="E22" s="482">
        <v>1.939496943207878</v>
      </c>
    </row>
    <row r="23" spans="2:6" ht="12.75">
      <c r="B23" s="483" t="s">
        <v>163</v>
      </c>
      <c r="C23" s="482">
        <v>13.522</v>
      </c>
      <c r="D23" s="482">
        <v>4.218</v>
      </c>
      <c r="E23" s="482">
        <v>1.995</v>
      </c>
      <c r="F23" s="178"/>
    </row>
    <row r="24" spans="2:6" ht="12.75">
      <c r="B24" s="483" t="s">
        <v>164</v>
      </c>
      <c r="C24" s="482">
        <v>13.629066999755413</v>
      </c>
      <c r="D24" s="482">
        <v>4.169959236437859</v>
      </c>
      <c r="E24" s="482">
        <v>2.0778527638067286</v>
      </c>
      <c r="F24" s="178"/>
    </row>
    <row r="25" spans="2:6" ht="12.75">
      <c r="B25" s="483" t="s">
        <v>165</v>
      </c>
      <c r="C25" s="482">
        <v>13.816976407420418</v>
      </c>
      <c r="D25" s="482">
        <v>4.1483075553920115</v>
      </c>
      <c r="E25" s="482">
        <v>2.0625790371875694</v>
      </c>
      <c r="F25" s="178"/>
    </row>
    <row r="26" spans="2:6" ht="12.75">
      <c r="B26" s="483" t="s">
        <v>6</v>
      </c>
      <c r="C26" s="482">
        <v>14.090518786362217</v>
      </c>
      <c r="D26" s="482">
        <v>4.0717432135674185</v>
      </c>
      <c r="E26" s="482">
        <v>2.0003960000703636</v>
      </c>
      <c r="F26" s="178"/>
    </row>
    <row r="27" spans="2:6" ht="12.75">
      <c r="B27" s="483" t="s">
        <v>7</v>
      </c>
      <c r="C27" s="482">
        <v>14.33961120025954</v>
      </c>
      <c r="D27" s="482">
        <v>3.952886553335045</v>
      </c>
      <c r="E27" s="482">
        <v>2.027833246405415</v>
      </c>
      <c r="F27" s="178"/>
    </row>
    <row r="28" spans="2:6" ht="12.75">
      <c r="B28" s="483" t="s">
        <v>8</v>
      </c>
      <c r="C28" s="482">
        <v>14.358509913491469</v>
      </c>
      <c r="D28" s="482">
        <v>3.983270877464293</v>
      </c>
      <c r="E28" s="482">
        <v>2.0612432090442376</v>
      </c>
      <c r="F28" s="178"/>
    </row>
    <row r="29" spans="2:6" ht="12.75">
      <c r="B29" s="483" t="s">
        <v>9</v>
      </c>
      <c r="C29" s="482">
        <v>14.558972246671841</v>
      </c>
      <c r="D29" s="482">
        <v>3.971809925784059</v>
      </c>
      <c r="E29" s="482">
        <v>2.1308648275440993</v>
      </c>
      <c r="F29" s="178"/>
    </row>
    <row r="30" spans="2:6" ht="12.75">
      <c r="B30" s="483" t="s">
        <v>10</v>
      </c>
      <c r="C30" s="482">
        <v>14.700529756031054</v>
      </c>
      <c r="D30" s="482">
        <v>3.804209867778964</v>
      </c>
      <c r="E30" s="482">
        <v>2.2342713761899837</v>
      </c>
      <c r="F30" s="178"/>
    </row>
    <row r="31" spans="2:6" ht="12.75">
      <c r="B31" s="483" t="s">
        <v>11</v>
      </c>
      <c r="C31" s="482">
        <v>14.677581690302409</v>
      </c>
      <c r="D31" s="482">
        <v>3.7970898249717635</v>
      </c>
      <c r="E31" s="482">
        <v>2.283148484725827</v>
      </c>
      <c r="F31" s="178"/>
    </row>
    <row r="32" spans="2:6" ht="12.75">
      <c r="B32" s="483">
        <v>2005</v>
      </c>
      <c r="C32" s="482">
        <v>14.791229620468254</v>
      </c>
      <c r="D32" s="482">
        <v>3.695741258735596</v>
      </c>
      <c r="E32" s="482">
        <v>2.4451671207961514</v>
      </c>
      <c r="F32" s="178"/>
    </row>
    <row r="33" spans="2:6" ht="12.75">
      <c r="B33" s="33">
        <v>2006</v>
      </c>
      <c r="C33" s="482">
        <v>14.790651258135007</v>
      </c>
      <c r="D33" s="482">
        <v>3.736507712044653</v>
      </c>
      <c r="E33" s="482">
        <v>2.565054029820339</v>
      </c>
      <c r="F33" s="178"/>
    </row>
    <row r="34" spans="2:6" ht="12.75">
      <c r="B34" s="33">
        <v>2007</v>
      </c>
      <c r="C34" s="484">
        <v>14.732650194436893</v>
      </c>
      <c r="D34" s="484">
        <v>3.754813455271049</v>
      </c>
      <c r="E34" s="484">
        <v>2.6909173502920583</v>
      </c>
      <c r="F34" s="178"/>
    </row>
    <row r="35" spans="2:8" ht="12.75">
      <c r="B35" s="325">
        <v>2008</v>
      </c>
      <c r="C35" s="484">
        <v>14.628328280317708</v>
      </c>
      <c r="D35" s="484">
        <v>3.7969017675965526</v>
      </c>
      <c r="E35" s="484">
        <v>2.9820199520857393</v>
      </c>
      <c r="F35" s="178"/>
      <c r="H35" s="26"/>
    </row>
    <row r="36" spans="2:6" ht="12.75">
      <c r="B36" s="325" t="s">
        <v>12</v>
      </c>
      <c r="C36" s="485">
        <v>14.621205</v>
      </c>
      <c r="D36" s="485">
        <v>3.84192946631488</v>
      </c>
      <c r="E36" s="485">
        <v>3.06726853368512</v>
      </c>
      <c r="F36" s="222"/>
    </row>
    <row r="37" spans="2:6" ht="12.75">
      <c r="B37" s="325" t="s">
        <v>13</v>
      </c>
      <c r="C37" s="484">
        <v>14.524621000000034</v>
      </c>
      <c r="D37" s="484">
        <v>3.6748859999999923</v>
      </c>
      <c r="E37" s="484">
        <v>3.35486</v>
      </c>
      <c r="F37" s="223"/>
    </row>
    <row r="38" spans="2:6" ht="12.75">
      <c r="B38" s="487" t="s">
        <v>215</v>
      </c>
      <c r="C38" s="488">
        <v>14.449781000000012</v>
      </c>
      <c r="D38" s="488">
        <v>3.8260249999999942</v>
      </c>
      <c r="E38" s="488">
        <v>3.6168730000000027</v>
      </c>
      <c r="F38" s="233"/>
    </row>
    <row r="39" ht="12.75">
      <c r="B39" s="11"/>
    </row>
    <row r="40" spans="2:6" ht="12.75">
      <c r="B40" s="44" t="s">
        <v>147</v>
      </c>
      <c r="C40" s="11"/>
      <c r="D40" s="11"/>
      <c r="E40" s="11"/>
      <c r="F40" s="11"/>
    </row>
    <row r="41" spans="2:6" ht="12.75">
      <c r="B41" s="59" t="s">
        <v>526</v>
      </c>
      <c r="C41" s="11"/>
      <c r="D41" s="11"/>
      <c r="E41" s="11"/>
      <c r="F41" s="11"/>
    </row>
    <row r="42" spans="2:6" ht="12.75">
      <c r="B42" s="59" t="s">
        <v>150</v>
      </c>
      <c r="C42" s="11"/>
      <c r="D42" s="11"/>
      <c r="E42" s="11"/>
      <c r="F42" s="11"/>
    </row>
    <row r="43" spans="2:6" ht="12.75">
      <c r="B43" s="564" t="s">
        <v>527</v>
      </c>
      <c r="C43" s="11"/>
      <c r="D43" s="11"/>
      <c r="E43" s="11"/>
      <c r="F43" s="11"/>
    </row>
    <row r="44" spans="2:6" ht="12.75">
      <c r="B44" s="564" t="s">
        <v>528</v>
      </c>
      <c r="C44" s="11"/>
      <c r="D44" s="11"/>
      <c r="E44" s="11"/>
      <c r="F44" s="11"/>
    </row>
    <row r="45" spans="2:6" ht="12.75">
      <c r="B45" s="11"/>
      <c r="C45" s="11"/>
      <c r="D45" s="11"/>
      <c r="E45" s="11"/>
      <c r="F45" s="11"/>
    </row>
  </sheetData>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3"/>
  </sheetPr>
  <dimension ref="B3:AU62"/>
  <sheetViews>
    <sheetView workbookViewId="0" topLeftCell="A1">
      <selection activeCell="B14" sqref="B14"/>
    </sheetView>
  </sheetViews>
  <sheetFormatPr defaultColWidth="9.140625" defaultRowHeight="12.75"/>
  <cols>
    <col min="1" max="1" width="9.140625" style="11" customWidth="1"/>
    <col min="2" max="2" width="20.140625" style="11" customWidth="1"/>
    <col min="3" max="3" width="1.57421875" style="11" customWidth="1"/>
    <col min="4" max="4" width="7.140625" style="11" customWidth="1"/>
    <col min="5" max="5" width="9.421875" style="11" customWidth="1"/>
    <col min="6" max="6" width="9.7109375" style="11" customWidth="1"/>
    <col min="7" max="7" width="0.85546875" style="11" customWidth="1"/>
    <col min="8" max="8" width="8.7109375" style="11" customWidth="1"/>
    <col min="9" max="9" width="10.140625" style="11" customWidth="1"/>
    <col min="10" max="10" width="8.28125" style="11" customWidth="1"/>
    <col min="11" max="11" width="0.9921875" style="11" customWidth="1"/>
    <col min="12" max="12" width="8.421875" style="11" customWidth="1"/>
    <col min="13" max="13" width="1.1484375" style="11" customWidth="1"/>
    <col min="14" max="14" width="8.8515625" style="11" customWidth="1"/>
    <col min="15" max="17" width="9.140625" style="11" customWidth="1"/>
    <col min="18" max="18" width="9.7109375" style="11" customWidth="1"/>
    <col min="19" max="16384" width="9.140625" style="11" customWidth="1"/>
  </cols>
  <sheetData>
    <row r="3" spans="2:14" ht="15">
      <c r="B3" s="668" t="s">
        <v>399</v>
      </c>
      <c r="C3" s="668"/>
      <c r="D3" s="668"/>
      <c r="E3" s="668"/>
      <c r="F3" s="668"/>
      <c r="G3" s="668"/>
      <c r="H3" s="668"/>
      <c r="I3" s="668"/>
      <c r="J3" s="668"/>
      <c r="K3" s="668"/>
      <c r="L3" s="668"/>
      <c r="M3" s="668"/>
      <c r="N3" s="668"/>
    </row>
    <row r="4" spans="2:14" ht="12.75" customHeight="1">
      <c r="B4" s="40"/>
      <c r="C4" s="40"/>
      <c r="D4" s="40"/>
      <c r="E4" s="40"/>
      <c r="F4" s="40"/>
      <c r="G4" s="40"/>
      <c r="H4" s="40"/>
      <c r="I4" s="40"/>
      <c r="J4" s="40"/>
      <c r="K4" s="40"/>
      <c r="L4" s="40"/>
      <c r="M4" s="40"/>
      <c r="N4" s="40"/>
    </row>
    <row r="5" spans="2:14" ht="12.75">
      <c r="B5" s="41" t="s">
        <v>0</v>
      </c>
      <c r="C5" s="41"/>
      <c r="D5" s="42"/>
      <c r="E5" s="42"/>
      <c r="F5" s="42"/>
      <c r="G5" s="42"/>
      <c r="H5" s="42"/>
      <c r="I5" s="42"/>
      <c r="J5" s="42"/>
      <c r="K5" s="42"/>
      <c r="L5" s="42"/>
      <c r="M5" s="42"/>
      <c r="N5" s="42"/>
    </row>
    <row r="6" spans="2:14" s="60" customFormat="1" ht="42" customHeight="1">
      <c r="B6" s="43"/>
      <c r="C6" s="43"/>
      <c r="D6" s="31" t="s">
        <v>71</v>
      </c>
      <c r="E6" s="31" t="s">
        <v>546</v>
      </c>
      <c r="F6" s="30" t="s">
        <v>547</v>
      </c>
      <c r="G6" s="30"/>
      <c r="H6" s="31" t="s">
        <v>78</v>
      </c>
      <c r="I6" s="31" t="s">
        <v>60</v>
      </c>
      <c r="J6" s="30" t="s">
        <v>93</v>
      </c>
      <c r="K6" s="30"/>
      <c r="L6" s="30" t="s">
        <v>94</v>
      </c>
      <c r="M6" s="31"/>
      <c r="N6" s="30" t="s">
        <v>49</v>
      </c>
    </row>
    <row r="7" spans="2:28" ht="12.75">
      <c r="B7" s="44" t="s">
        <v>76</v>
      </c>
      <c r="C7" s="44"/>
      <c r="D7" s="33"/>
      <c r="E7" s="33"/>
      <c r="F7" s="45"/>
      <c r="G7" s="45"/>
      <c r="H7" s="33"/>
      <c r="I7" s="33"/>
      <c r="J7" s="45"/>
      <c r="K7" s="45"/>
      <c r="L7" s="45"/>
      <c r="M7" s="33"/>
      <c r="N7" s="46" t="s">
        <v>5</v>
      </c>
      <c r="Q7" s="669"/>
      <c r="R7" s="670"/>
      <c r="S7" s="671"/>
      <c r="T7" s="670"/>
      <c r="U7" s="670"/>
      <c r="V7" s="670"/>
      <c r="W7" s="670"/>
      <c r="X7" s="670"/>
      <c r="Y7" s="670"/>
      <c r="Z7" s="670"/>
      <c r="AA7" s="670"/>
      <c r="AB7" s="670"/>
    </row>
    <row r="8" spans="2:28" ht="14.25" customHeight="1">
      <c r="B8" s="575" t="s">
        <v>95</v>
      </c>
      <c r="C8" s="47"/>
      <c r="D8" s="61" t="s">
        <v>239</v>
      </c>
      <c r="E8" s="61">
        <v>91.5674477772206</v>
      </c>
      <c r="F8" s="61">
        <v>106.51095874537285</v>
      </c>
      <c r="G8" s="237"/>
      <c r="H8" s="61">
        <v>97.8278958336897</v>
      </c>
      <c r="I8" s="61">
        <v>111.88686930840765</v>
      </c>
      <c r="J8" s="61">
        <v>209.71476514209735</v>
      </c>
      <c r="K8" s="237"/>
      <c r="L8" s="61">
        <v>581.6593678598537</v>
      </c>
      <c r="M8" s="237"/>
      <c r="N8" s="61">
        <v>897.8850917473237</v>
      </c>
      <c r="Q8" s="670"/>
      <c r="R8" s="670"/>
      <c r="S8" s="118"/>
      <c r="T8" s="118"/>
      <c r="U8" s="118"/>
      <c r="V8" s="118"/>
      <c r="W8" s="118"/>
      <c r="X8" s="118"/>
      <c r="Y8" s="118"/>
      <c r="Z8" s="118"/>
      <c r="AA8" s="118"/>
      <c r="AB8" s="118"/>
    </row>
    <row r="9" spans="2:28" ht="12.75">
      <c r="B9" s="575" t="s">
        <v>96</v>
      </c>
      <c r="C9" s="47"/>
      <c r="D9" s="61">
        <v>85.03486169026215</v>
      </c>
      <c r="E9" s="61">
        <v>1284.0976068198563</v>
      </c>
      <c r="F9" s="61">
        <v>1369.132468510119</v>
      </c>
      <c r="G9" s="237"/>
      <c r="H9" s="61">
        <v>258.1094364463244</v>
      </c>
      <c r="I9" s="61">
        <v>260.714482953426</v>
      </c>
      <c r="J9" s="61">
        <v>518.8239193997505</v>
      </c>
      <c r="K9" s="237"/>
      <c r="L9" s="61">
        <v>1288.7083662216542</v>
      </c>
      <c r="M9" s="237"/>
      <c r="N9" s="61">
        <v>3176.6647541315265</v>
      </c>
      <c r="Q9" s="670"/>
      <c r="R9" s="670"/>
      <c r="S9" s="118"/>
      <c r="T9" s="118"/>
      <c r="U9" s="118"/>
      <c r="V9" s="118"/>
      <c r="W9" s="118"/>
      <c r="X9" s="118"/>
      <c r="Y9" s="118"/>
      <c r="Z9" s="118"/>
      <c r="AA9" s="118"/>
      <c r="AB9" s="118"/>
    </row>
    <row r="10" spans="2:26" ht="12.75">
      <c r="B10" s="575" t="s">
        <v>97</v>
      </c>
      <c r="C10" s="47"/>
      <c r="D10" s="61">
        <v>308.5123149693661</v>
      </c>
      <c r="E10" s="61">
        <v>2358.1745470427627</v>
      </c>
      <c r="F10" s="61">
        <v>2666.686862012125</v>
      </c>
      <c r="G10" s="237"/>
      <c r="H10" s="61">
        <v>363.47219761067674</v>
      </c>
      <c r="I10" s="61">
        <v>415.21099492588985</v>
      </c>
      <c r="J10" s="61">
        <v>778.6831925365666</v>
      </c>
      <c r="K10" s="237"/>
      <c r="L10" s="61">
        <v>779.9133933310263</v>
      </c>
      <c r="M10" s="237"/>
      <c r="N10" s="61">
        <v>4225.283447879716</v>
      </c>
      <c r="Q10" s="672"/>
      <c r="R10" s="12"/>
      <c r="S10" s="13"/>
      <c r="T10" s="13"/>
      <c r="U10" s="13"/>
      <c r="V10" s="13"/>
      <c r="W10" s="13"/>
      <c r="X10" s="13"/>
      <c r="Y10" s="13"/>
      <c r="Z10" s="13"/>
    </row>
    <row r="11" spans="2:26" ht="12.75">
      <c r="B11" s="575" t="s">
        <v>98</v>
      </c>
      <c r="C11" s="47"/>
      <c r="D11" s="61">
        <v>792.860388522215</v>
      </c>
      <c r="E11" s="61">
        <v>2356.62350278744</v>
      </c>
      <c r="F11" s="61">
        <v>3149.4838913096505</v>
      </c>
      <c r="G11" s="237"/>
      <c r="H11" s="61">
        <v>328.37521684911025</v>
      </c>
      <c r="I11" s="61">
        <v>346.13220134755244</v>
      </c>
      <c r="J11" s="61">
        <v>674.5074181966628</v>
      </c>
      <c r="K11" s="237"/>
      <c r="L11" s="61">
        <v>460.51704607935636</v>
      </c>
      <c r="M11" s="237"/>
      <c r="N11" s="61">
        <v>4284.50835558567</v>
      </c>
      <c r="Q11" s="670"/>
      <c r="R11" s="12"/>
      <c r="S11" s="13"/>
      <c r="T11" s="13"/>
      <c r="U11" s="13"/>
      <c r="V11" s="13"/>
      <c r="W11" s="13"/>
      <c r="X11" s="13"/>
      <c r="Y11" s="13"/>
      <c r="Z11" s="13"/>
    </row>
    <row r="12" spans="2:26" ht="12.75">
      <c r="B12" s="575" t="s">
        <v>99</v>
      </c>
      <c r="C12" s="47"/>
      <c r="D12" s="61">
        <v>1787.5346178214613</v>
      </c>
      <c r="E12" s="61">
        <v>1081.4007609094338</v>
      </c>
      <c r="F12" s="61">
        <v>2868.935378730895</v>
      </c>
      <c r="G12" s="237"/>
      <c r="H12" s="61">
        <v>285.28648968215265</v>
      </c>
      <c r="I12" s="61">
        <v>264.93284332235464</v>
      </c>
      <c r="J12" s="61">
        <v>550.2193330045076</v>
      </c>
      <c r="K12" s="237"/>
      <c r="L12" s="61">
        <v>230.37158528608686</v>
      </c>
      <c r="M12" s="237"/>
      <c r="N12" s="61">
        <v>3649.5262970214885</v>
      </c>
      <c r="Q12" s="670"/>
      <c r="R12" s="12"/>
      <c r="S12" s="13"/>
      <c r="T12" s="13"/>
      <c r="U12" s="13"/>
      <c r="V12" s="13"/>
      <c r="W12" s="13"/>
      <c r="X12" s="13"/>
      <c r="Y12" s="13"/>
      <c r="Z12" s="13"/>
    </row>
    <row r="13" spans="2:26" ht="12.75">
      <c r="B13" s="575" t="s">
        <v>100</v>
      </c>
      <c r="C13" s="47"/>
      <c r="D13" s="61">
        <v>4020.0598033939973</v>
      </c>
      <c r="E13" s="61">
        <v>268.97163729781744</v>
      </c>
      <c r="F13" s="61">
        <v>4289.031440691816</v>
      </c>
      <c r="G13" s="237"/>
      <c r="H13" s="61">
        <v>501.44860552561323</v>
      </c>
      <c r="I13" s="61">
        <v>592.6277661948027</v>
      </c>
      <c r="J13" s="61">
        <v>1094.076371720417</v>
      </c>
      <c r="K13" s="237"/>
      <c r="L13" s="61">
        <v>275.7032412220229</v>
      </c>
      <c r="M13" s="237"/>
      <c r="N13" s="61">
        <v>5658.811053634287</v>
      </c>
      <c r="Q13" s="670"/>
      <c r="R13" s="12"/>
      <c r="S13" s="13"/>
      <c r="T13" s="13"/>
      <c r="U13" s="13"/>
      <c r="V13" s="13"/>
      <c r="W13" s="13"/>
      <c r="X13" s="13"/>
      <c r="Y13" s="13"/>
      <c r="Z13" s="13"/>
    </row>
    <row r="14" spans="2:26" ht="12.75">
      <c r="B14" s="49" t="s">
        <v>79</v>
      </c>
      <c r="C14" s="49"/>
      <c r="D14" s="240">
        <v>7008.945497365478</v>
      </c>
      <c r="E14" s="240">
        <v>7440.835502634532</v>
      </c>
      <c r="F14" s="240">
        <v>14449.781000000012</v>
      </c>
      <c r="G14" s="128"/>
      <c r="H14" s="240">
        <v>1834.519841947564</v>
      </c>
      <c r="I14" s="240">
        <v>1991.505158052433</v>
      </c>
      <c r="J14" s="240">
        <v>3826.024999999994</v>
      </c>
      <c r="K14" s="128"/>
      <c r="L14" s="240">
        <v>3616.873000000003</v>
      </c>
      <c r="M14" s="128"/>
      <c r="N14" s="240">
        <v>21892.679000000004</v>
      </c>
      <c r="Q14" s="670"/>
      <c r="R14" s="12"/>
      <c r="S14" s="13"/>
      <c r="T14" s="13"/>
      <c r="U14" s="13"/>
      <c r="V14" s="13"/>
      <c r="W14" s="13"/>
      <c r="X14" s="13"/>
      <c r="Y14" s="13"/>
      <c r="Z14" s="13"/>
    </row>
    <row r="15" spans="2:28" ht="12.75">
      <c r="B15" s="32" t="s">
        <v>31</v>
      </c>
      <c r="C15" s="32"/>
      <c r="D15" s="237"/>
      <c r="E15" s="237"/>
      <c r="F15" s="237"/>
      <c r="G15" s="237"/>
      <c r="H15" s="237"/>
      <c r="I15" s="237"/>
      <c r="J15" s="237"/>
      <c r="K15" s="237"/>
      <c r="L15" s="237"/>
      <c r="M15" s="237"/>
      <c r="N15" s="237"/>
      <c r="Q15" s="670"/>
      <c r="R15" s="12"/>
      <c r="S15" s="13"/>
      <c r="T15" s="13"/>
      <c r="U15" s="13"/>
      <c r="V15" s="13"/>
      <c r="W15" s="13"/>
      <c r="X15" s="13"/>
      <c r="Y15" s="13"/>
      <c r="Z15" s="13"/>
      <c r="AA15" s="13"/>
      <c r="AB15" s="13"/>
    </row>
    <row r="16" spans="2:28" ht="12.75">
      <c r="B16" s="576" t="s">
        <v>101</v>
      </c>
      <c r="C16" s="50"/>
      <c r="D16" s="61">
        <v>1834.9431295299446</v>
      </c>
      <c r="E16" s="61">
        <v>6274.327296823489</v>
      </c>
      <c r="F16" s="61">
        <v>8109.270426353428</v>
      </c>
      <c r="G16" s="61"/>
      <c r="H16" s="61">
        <v>396.78513690299206</v>
      </c>
      <c r="I16" s="61">
        <v>443.4022717404722</v>
      </c>
      <c r="J16" s="61">
        <v>840.1874086434631</v>
      </c>
      <c r="K16" s="61"/>
      <c r="L16" s="61">
        <v>2142.173986492362</v>
      </c>
      <c r="M16" s="61"/>
      <c r="N16" s="61">
        <v>11091.631821489225</v>
      </c>
      <c r="Q16" s="670"/>
      <c r="R16" s="12"/>
      <c r="S16" s="13"/>
      <c r="T16" s="13"/>
      <c r="U16" s="13"/>
      <c r="V16" s="13"/>
      <c r="W16" s="13"/>
      <c r="X16" s="13"/>
      <c r="Y16" s="13"/>
      <c r="Z16" s="13"/>
      <c r="AA16" s="13"/>
      <c r="AB16" s="13"/>
    </row>
    <row r="17" spans="2:28" ht="12.75">
      <c r="B17" s="576" t="s">
        <v>75</v>
      </c>
      <c r="C17" s="50"/>
      <c r="D17" s="61">
        <v>579.6387198316667</v>
      </c>
      <c r="E17" s="61">
        <v>482.6350652388517</v>
      </c>
      <c r="F17" s="61">
        <v>1062.273785070519</v>
      </c>
      <c r="G17" s="61"/>
      <c r="H17" s="61">
        <v>173.6903947174063</v>
      </c>
      <c r="I17" s="61">
        <v>225.06589492090512</v>
      </c>
      <c r="J17" s="61">
        <v>398.75628963831133</v>
      </c>
      <c r="K17" s="61"/>
      <c r="L17" s="61">
        <v>366.0470109303597</v>
      </c>
      <c r="M17" s="61"/>
      <c r="N17" s="61">
        <v>1827.0770856391882</v>
      </c>
      <c r="Q17" s="670"/>
      <c r="R17" s="12"/>
      <c r="S17" s="13"/>
      <c r="T17" s="13"/>
      <c r="U17" s="13"/>
      <c r="V17" s="13"/>
      <c r="W17" s="13"/>
      <c r="X17" s="13"/>
      <c r="Y17" s="13"/>
      <c r="Z17" s="13"/>
      <c r="AA17" s="13"/>
      <c r="AB17" s="13"/>
    </row>
    <row r="18" spans="2:14" ht="12.75">
      <c r="B18" s="577" t="s">
        <v>32</v>
      </c>
      <c r="C18" s="51"/>
      <c r="D18" s="61">
        <v>4285.803029283562</v>
      </c>
      <c r="E18" s="61">
        <v>309.76347856747435</v>
      </c>
      <c r="F18" s="61">
        <v>4595.566507851038</v>
      </c>
      <c r="G18" s="61"/>
      <c r="H18" s="61">
        <v>561.017556981164</v>
      </c>
      <c r="I18" s="61">
        <v>623.3533907718177</v>
      </c>
      <c r="J18" s="61">
        <v>1184.3709477529826</v>
      </c>
      <c r="K18" s="61"/>
      <c r="L18" s="61">
        <v>297.59105762074176</v>
      </c>
      <c r="M18" s="61"/>
      <c r="N18" s="61">
        <v>6077.528513224794</v>
      </c>
    </row>
    <row r="19" spans="2:14" ht="12.75">
      <c r="B19" s="577" t="s">
        <v>21</v>
      </c>
      <c r="C19" s="51"/>
      <c r="D19" s="61">
        <v>79.93075192753857</v>
      </c>
      <c r="E19" s="61">
        <v>86.32086077587782</v>
      </c>
      <c r="F19" s="61">
        <v>166.25161270341638</v>
      </c>
      <c r="G19" s="61"/>
      <c r="H19" s="61">
        <v>190.88150023074937</v>
      </c>
      <c r="I19" s="61">
        <v>174.52721798236524</v>
      </c>
      <c r="J19" s="61">
        <v>365.40871821311487</v>
      </c>
      <c r="K19" s="61"/>
      <c r="L19" s="61">
        <v>220.9665170247864</v>
      </c>
      <c r="M19" s="61"/>
      <c r="N19" s="61">
        <v>752.626847941318</v>
      </c>
    </row>
    <row r="20" spans="2:26" ht="15" customHeight="1">
      <c r="B20" s="576" t="s">
        <v>102</v>
      </c>
      <c r="C20" s="50"/>
      <c r="D20" s="61" t="s">
        <v>239</v>
      </c>
      <c r="E20" s="61" t="s">
        <v>239</v>
      </c>
      <c r="F20" s="61" t="s">
        <v>239</v>
      </c>
      <c r="G20" s="61"/>
      <c r="H20" s="61" t="s">
        <v>239</v>
      </c>
      <c r="I20" s="61" t="s">
        <v>239</v>
      </c>
      <c r="J20" s="61">
        <v>43.64753565565495</v>
      </c>
      <c r="K20" s="61"/>
      <c r="L20" s="61">
        <v>212.47999851412897</v>
      </c>
      <c r="M20" s="61"/>
      <c r="N20" s="61">
        <v>290.86678695558504</v>
      </c>
      <c r="R20" s="12"/>
      <c r="S20" s="137"/>
      <c r="T20" s="137"/>
      <c r="U20" s="137"/>
      <c r="V20" s="137"/>
      <c r="W20" s="137"/>
      <c r="X20" s="137"/>
      <c r="Y20" s="137"/>
      <c r="Z20" s="137"/>
    </row>
    <row r="21" spans="2:26" ht="12.75">
      <c r="B21" s="576" t="s">
        <v>33</v>
      </c>
      <c r="C21" s="50"/>
      <c r="D21" s="61">
        <v>212.46035488327516</v>
      </c>
      <c r="E21" s="61">
        <v>269.2190603525145</v>
      </c>
      <c r="F21" s="61">
        <v>481.67941523578975</v>
      </c>
      <c r="G21" s="61"/>
      <c r="H21" s="61">
        <v>487.999639788286</v>
      </c>
      <c r="I21" s="61">
        <v>505.6544603081876</v>
      </c>
      <c r="J21" s="61">
        <v>993.6541000964743</v>
      </c>
      <c r="K21" s="61"/>
      <c r="L21" s="61">
        <v>377.6144294176243</v>
      </c>
      <c r="M21" s="61"/>
      <c r="N21" s="61">
        <v>1852.9479447498854</v>
      </c>
      <c r="R21" s="12"/>
      <c r="S21" s="137"/>
      <c r="T21" s="137"/>
      <c r="U21" s="137"/>
      <c r="V21" s="137"/>
      <c r="W21" s="137"/>
      <c r="X21" s="137"/>
      <c r="Y21" s="137"/>
      <c r="Z21" s="137"/>
    </row>
    <row r="22" spans="2:26" ht="12.75">
      <c r="B22" s="52" t="s">
        <v>0</v>
      </c>
      <c r="C22" s="52"/>
      <c r="D22" s="240">
        <v>7008.945497365478</v>
      </c>
      <c r="E22" s="240">
        <v>7440.835502634532</v>
      </c>
      <c r="F22" s="240">
        <v>14449.781000000012</v>
      </c>
      <c r="G22" s="240"/>
      <c r="H22" s="240">
        <v>1834.519841947564</v>
      </c>
      <c r="I22" s="240">
        <v>1991.505158052433</v>
      </c>
      <c r="J22" s="240">
        <v>3826.024999999994</v>
      </c>
      <c r="K22" s="240"/>
      <c r="L22" s="240">
        <v>3616.873000000003</v>
      </c>
      <c r="M22" s="240"/>
      <c r="N22" s="240">
        <v>21892.679000000004</v>
      </c>
      <c r="R22" s="12"/>
      <c r="S22" s="137"/>
      <c r="T22" s="137"/>
      <c r="U22" s="137"/>
      <c r="V22" s="137"/>
      <c r="W22" s="137"/>
      <c r="X22" s="137"/>
      <c r="Y22" s="137"/>
      <c r="Z22" s="137"/>
    </row>
    <row r="23" spans="2:26" ht="14.25">
      <c r="B23" s="32" t="s">
        <v>241</v>
      </c>
      <c r="C23" s="32"/>
      <c r="D23" s="237"/>
      <c r="E23" s="237"/>
      <c r="F23" s="237"/>
      <c r="G23" s="237"/>
      <c r="H23" s="237"/>
      <c r="I23" s="237"/>
      <c r="J23" s="237"/>
      <c r="K23" s="237"/>
      <c r="L23" s="237"/>
      <c r="M23" s="237"/>
      <c r="N23" s="237"/>
      <c r="R23" s="12"/>
      <c r="S23" s="137"/>
      <c r="T23" s="137"/>
      <c r="U23" s="137"/>
      <c r="V23" s="137"/>
      <c r="W23" s="137"/>
      <c r="X23" s="137"/>
      <c r="Y23" s="137"/>
      <c r="Z23" s="137"/>
    </row>
    <row r="24" spans="2:14" ht="12.75">
      <c r="B24" s="34" t="s">
        <v>81</v>
      </c>
      <c r="C24" s="34"/>
      <c r="D24" s="285">
        <v>6712.301671627401</v>
      </c>
      <c r="E24" s="285">
        <v>6736.025739799296</v>
      </c>
      <c r="F24" s="286">
        <v>13448.327411426697</v>
      </c>
      <c r="G24" s="54"/>
      <c r="H24" s="279">
        <v>1499.5143178285625</v>
      </c>
      <c r="I24" s="279">
        <v>1717.444876581559</v>
      </c>
      <c r="J24" s="279">
        <v>3216.9591944101176</v>
      </c>
      <c r="K24" s="54"/>
      <c r="L24" s="279">
        <v>2963.849670865526</v>
      </c>
      <c r="M24" s="54"/>
      <c r="N24" s="279">
        <v>19629.136276702327</v>
      </c>
    </row>
    <row r="25" spans="2:14" ht="12.75">
      <c r="B25" s="34"/>
      <c r="C25" s="34"/>
      <c r="D25" s="285"/>
      <c r="E25" s="285"/>
      <c r="F25" s="286"/>
      <c r="G25" s="54"/>
      <c r="H25" s="279"/>
      <c r="I25" s="279"/>
      <c r="J25" s="279"/>
      <c r="K25" s="54"/>
      <c r="L25" s="279"/>
      <c r="M25" s="54"/>
      <c r="N25" s="279"/>
    </row>
    <row r="26" spans="2:15" ht="12.75">
      <c r="B26" s="578" t="s">
        <v>242</v>
      </c>
      <c r="C26" s="141"/>
      <c r="D26" s="284">
        <v>48.55738683332661</v>
      </c>
      <c r="E26" s="284">
        <v>154.57757573922663</v>
      </c>
      <c r="F26" s="283">
        <v>203.1349625725532</v>
      </c>
      <c r="H26" s="61">
        <v>174.7198787516169</v>
      </c>
      <c r="I26" s="61">
        <v>129.84911946946443</v>
      </c>
      <c r="J26" s="61">
        <v>304.56899822108124</v>
      </c>
      <c r="L26" s="61">
        <v>142.09891222442081</v>
      </c>
      <c r="N26" s="61">
        <v>649.8028730180556</v>
      </c>
      <c r="O26" s="270"/>
    </row>
    <row r="27" spans="2:14" ht="12.75">
      <c r="B27" s="579" t="s">
        <v>82</v>
      </c>
      <c r="C27" s="35"/>
      <c r="D27" s="284">
        <v>90.62668610447304</v>
      </c>
      <c r="E27" s="284">
        <v>200.21524230756566</v>
      </c>
      <c r="F27" s="284">
        <v>290.8419284120389</v>
      </c>
      <c r="H27" s="284" t="s">
        <v>239</v>
      </c>
      <c r="I27" s="284" t="s">
        <v>239</v>
      </c>
      <c r="J27" s="284" t="s">
        <v>239</v>
      </c>
      <c r="L27" s="284">
        <v>112.12866763174794</v>
      </c>
      <c r="N27" s="284">
        <v>442.2169402402895</v>
      </c>
    </row>
    <row r="28" spans="2:14" ht="12.75">
      <c r="B28" s="579" t="s">
        <v>83</v>
      </c>
      <c r="C28" s="35"/>
      <c r="D28" s="284">
        <v>80.26388940177388</v>
      </c>
      <c r="E28" s="284">
        <v>135.2312862257022</v>
      </c>
      <c r="F28" s="284">
        <v>215.4951756274761</v>
      </c>
      <c r="H28" s="284">
        <v>55.31875607419872</v>
      </c>
      <c r="I28" s="284" t="s">
        <v>239</v>
      </c>
      <c r="J28" s="284">
        <v>90.06101991954647</v>
      </c>
      <c r="L28" s="284">
        <v>84.79066127334447</v>
      </c>
      <c r="N28" s="284">
        <v>390.34685682036684</v>
      </c>
    </row>
    <row r="29" spans="2:14" ht="12.75">
      <c r="B29" s="579" t="s">
        <v>84</v>
      </c>
      <c r="C29" s="35"/>
      <c r="D29" s="284">
        <v>77.19586339850714</v>
      </c>
      <c r="E29" s="284">
        <v>214.78565856274417</v>
      </c>
      <c r="F29" s="284">
        <v>291.9815219612515</v>
      </c>
      <c r="H29" s="284">
        <v>91.3332853722711</v>
      </c>
      <c r="I29" s="284">
        <v>83.85615788047649</v>
      </c>
      <c r="J29" s="284">
        <v>175.18944325274765</v>
      </c>
      <c r="L29" s="284">
        <v>314.0050880049642</v>
      </c>
      <c r="N29" s="284">
        <v>781.1760532189634</v>
      </c>
    </row>
    <row r="30" spans="2:14" ht="12.75">
      <c r="B30" s="34" t="s">
        <v>104</v>
      </c>
      <c r="C30" s="34"/>
      <c r="D30" s="29">
        <v>296.64382573808064</v>
      </c>
      <c r="E30" s="29">
        <v>704.8097628352386</v>
      </c>
      <c r="F30" s="29">
        <v>1001.4535885733196</v>
      </c>
      <c r="G30" s="29"/>
      <c r="H30" s="29">
        <v>335.00552411900344</v>
      </c>
      <c r="I30" s="29">
        <v>274.060281470875</v>
      </c>
      <c r="J30" s="29">
        <v>609.0658055898784</v>
      </c>
      <c r="K30" s="29"/>
      <c r="L30" s="29">
        <v>653.0233291344774</v>
      </c>
      <c r="M30" s="29"/>
      <c r="N30" s="29">
        <v>2263.5427232976754</v>
      </c>
    </row>
    <row r="31" spans="2:14" ht="12.75">
      <c r="B31" s="34"/>
      <c r="C31" s="34"/>
      <c r="D31" s="29"/>
      <c r="E31" s="29"/>
      <c r="F31" s="29"/>
      <c r="G31" s="29"/>
      <c r="H31" s="29"/>
      <c r="I31" s="29"/>
      <c r="J31" s="29"/>
      <c r="K31" s="29"/>
      <c r="L31" s="29"/>
      <c r="M31" s="29"/>
      <c r="N31" s="29"/>
    </row>
    <row r="32" spans="2:15" ht="12.75">
      <c r="B32" s="37" t="s">
        <v>105</v>
      </c>
      <c r="C32" s="37"/>
      <c r="D32" s="287">
        <v>7008.945497365478</v>
      </c>
      <c r="E32" s="287">
        <v>7440.835502634532</v>
      </c>
      <c r="F32" s="287">
        <v>14449.781000000012</v>
      </c>
      <c r="G32" s="75"/>
      <c r="H32" s="287">
        <v>1834.519841947564</v>
      </c>
      <c r="I32" s="287">
        <v>1991.505158052433</v>
      </c>
      <c r="J32" s="287">
        <v>3826.024999999994</v>
      </c>
      <c r="K32" s="75"/>
      <c r="L32" s="287">
        <v>3616.873000000003</v>
      </c>
      <c r="M32" s="75"/>
      <c r="N32" s="287">
        <v>21892.679000000004</v>
      </c>
      <c r="O32" s="280"/>
    </row>
    <row r="33" spans="2:14" ht="12.75">
      <c r="B33" s="32" t="s">
        <v>27</v>
      </c>
      <c r="C33" s="32"/>
      <c r="D33" s="238"/>
      <c r="E33" s="238"/>
      <c r="F33" s="238"/>
      <c r="G33" s="238"/>
      <c r="H33" s="238"/>
      <c r="I33" s="238"/>
      <c r="J33" s="238"/>
      <c r="K33" s="238"/>
      <c r="L33" s="238"/>
      <c r="M33" s="238"/>
      <c r="N33" s="238"/>
    </row>
    <row r="34" spans="2:14" ht="12.75" customHeight="1">
      <c r="B34" s="576" t="s">
        <v>85</v>
      </c>
      <c r="C34" s="50"/>
      <c r="D34" s="61">
        <v>3625.618738135082</v>
      </c>
      <c r="E34" s="61">
        <v>2543.213182432118</v>
      </c>
      <c r="F34" s="61">
        <v>6168.831920567229</v>
      </c>
      <c r="G34" s="61"/>
      <c r="H34" s="61">
        <v>270.53831211475045</v>
      </c>
      <c r="I34" s="61">
        <v>347.72713390099653</v>
      </c>
      <c r="J34" s="61">
        <v>618.2654460157468</v>
      </c>
      <c r="K34" s="61"/>
      <c r="L34" s="61">
        <v>914.9987613427985</v>
      </c>
      <c r="M34" s="61"/>
      <c r="N34" s="61">
        <v>7702.0961279257845</v>
      </c>
    </row>
    <row r="35" spans="2:14" ht="25.5" customHeight="1">
      <c r="B35" s="576" t="s">
        <v>72</v>
      </c>
      <c r="C35" s="50"/>
      <c r="D35" s="61">
        <v>444.2792144266472</v>
      </c>
      <c r="E35" s="61">
        <v>2891.577667954906</v>
      </c>
      <c r="F35" s="61">
        <v>3335.8568823815517</v>
      </c>
      <c r="G35" s="61"/>
      <c r="H35" s="61">
        <v>303.5175435903473</v>
      </c>
      <c r="I35" s="61">
        <v>299.11458353599994</v>
      </c>
      <c r="J35" s="61">
        <v>602.6321271263474</v>
      </c>
      <c r="K35" s="61"/>
      <c r="L35" s="61">
        <v>682.3186265748077</v>
      </c>
      <c r="M35" s="61"/>
      <c r="N35" s="61">
        <v>4620.807636082702</v>
      </c>
    </row>
    <row r="36" spans="2:14" ht="24.75" customHeight="1">
      <c r="B36" s="576" t="s">
        <v>73</v>
      </c>
      <c r="C36" s="50"/>
      <c r="D36" s="61">
        <v>81.93742839326008</v>
      </c>
      <c r="E36" s="61">
        <v>366.4526852480249</v>
      </c>
      <c r="F36" s="61">
        <v>448.39011364128476</v>
      </c>
      <c r="G36" s="61"/>
      <c r="H36" s="61">
        <v>299.36867035276106</v>
      </c>
      <c r="I36" s="61">
        <v>363.2532271087648</v>
      </c>
      <c r="J36" s="61">
        <v>662.6218974615258</v>
      </c>
      <c r="K36" s="61"/>
      <c r="L36" s="61">
        <v>421.6959871790365</v>
      </c>
      <c r="M36" s="61"/>
      <c r="N36" s="61">
        <v>1532.7079982818457</v>
      </c>
    </row>
    <row r="37" spans="2:14" ht="25.5">
      <c r="B37" s="576" t="s">
        <v>17</v>
      </c>
      <c r="C37" s="50"/>
      <c r="D37" s="61">
        <v>423.6187890168489</v>
      </c>
      <c r="E37" s="61">
        <v>413.87117091053557</v>
      </c>
      <c r="F37" s="61">
        <v>837.4899599273842</v>
      </c>
      <c r="G37" s="61"/>
      <c r="H37" s="61">
        <v>141.42912383117354</v>
      </c>
      <c r="I37" s="61">
        <v>145.12312241240448</v>
      </c>
      <c r="J37" s="61">
        <v>286.55224624357805</v>
      </c>
      <c r="K37" s="61"/>
      <c r="L37" s="61">
        <v>546.6560410832246</v>
      </c>
      <c r="M37" s="61"/>
      <c r="N37" s="61">
        <v>1670.698247254188</v>
      </c>
    </row>
    <row r="38" spans="2:14" ht="12.75">
      <c r="B38" s="576" t="s">
        <v>18</v>
      </c>
      <c r="C38" s="50"/>
      <c r="D38" s="61">
        <v>410.9275980254903</v>
      </c>
      <c r="E38" s="61">
        <v>1064.4129997305906</v>
      </c>
      <c r="F38" s="61">
        <v>1475.3405977560826</v>
      </c>
      <c r="G38" s="61"/>
      <c r="H38" s="61">
        <v>383.6058687481201</v>
      </c>
      <c r="I38" s="61">
        <v>361.9162523603734</v>
      </c>
      <c r="J38" s="61">
        <v>745.5221211084937</v>
      </c>
      <c r="K38" s="61"/>
      <c r="L38" s="61">
        <v>829.0729619546287</v>
      </c>
      <c r="M38" s="61"/>
      <c r="N38" s="61">
        <v>3049.935680819192</v>
      </c>
    </row>
    <row r="39" spans="2:14" ht="25.5">
      <c r="B39" s="576" t="s">
        <v>19</v>
      </c>
      <c r="C39" s="50"/>
      <c r="D39" s="61">
        <v>2022.5637293681425</v>
      </c>
      <c r="E39" s="61">
        <v>161.3077963583547</v>
      </c>
      <c r="F39" s="61">
        <v>2183.8715257264957</v>
      </c>
      <c r="G39" s="61"/>
      <c r="H39" s="61">
        <v>436.0603233104142</v>
      </c>
      <c r="I39" s="61">
        <v>474.3708387338942</v>
      </c>
      <c r="J39" s="61">
        <v>910.4311620443085</v>
      </c>
      <c r="K39" s="61"/>
      <c r="L39" s="61">
        <v>222.13062186550468</v>
      </c>
      <c r="M39" s="61"/>
      <c r="N39" s="61">
        <v>3316.433309636297</v>
      </c>
    </row>
    <row r="40" spans="2:14" ht="12.75">
      <c r="B40" s="53" t="s">
        <v>77</v>
      </c>
      <c r="C40" s="53"/>
      <c r="D40" s="240">
        <v>7008.945497365478</v>
      </c>
      <c r="E40" s="240">
        <v>7440.835502634532</v>
      </c>
      <c r="F40" s="240">
        <v>14449.781000000012</v>
      </c>
      <c r="G40" s="240"/>
      <c r="H40" s="240">
        <v>1834.519841947564</v>
      </c>
      <c r="I40" s="240">
        <v>1991.505158052433</v>
      </c>
      <c r="J40" s="240">
        <v>3826.024999999994</v>
      </c>
      <c r="K40" s="240"/>
      <c r="L40" s="240">
        <v>3616.873000000003</v>
      </c>
      <c r="M40" s="240"/>
      <c r="N40" s="240">
        <v>21892.679000000004</v>
      </c>
    </row>
    <row r="41" spans="2:14" ht="12.75">
      <c r="B41" s="54" t="s">
        <v>106</v>
      </c>
      <c r="C41" s="54"/>
      <c r="D41" s="237"/>
      <c r="E41" s="237"/>
      <c r="F41" s="237"/>
      <c r="G41" s="237"/>
      <c r="H41" s="237"/>
      <c r="I41" s="237"/>
      <c r="J41" s="237"/>
      <c r="K41" s="237"/>
      <c r="L41" s="237"/>
      <c r="M41" s="237"/>
      <c r="N41" s="237"/>
    </row>
    <row r="42" spans="2:15" ht="12.75">
      <c r="B42" s="580" t="s">
        <v>86</v>
      </c>
      <c r="C42" s="55"/>
      <c r="D42" s="61">
        <v>2433.4913273936245</v>
      </c>
      <c r="E42" s="61">
        <v>1225.7207960889464</v>
      </c>
      <c r="F42" s="61">
        <v>3659.2121234825627</v>
      </c>
      <c r="G42" s="61"/>
      <c r="H42" s="61">
        <v>819.6661920585345</v>
      </c>
      <c r="I42" s="61">
        <v>836.2870910942679</v>
      </c>
      <c r="J42" s="61">
        <v>1655.9532831528036</v>
      </c>
      <c r="K42" s="61"/>
      <c r="L42" s="61">
        <v>1051.2035838201339</v>
      </c>
      <c r="M42" s="61"/>
      <c r="N42" s="61">
        <v>6366.368990455502</v>
      </c>
      <c r="O42" s="66"/>
    </row>
    <row r="43" spans="2:15" ht="12.75">
      <c r="B43" s="581" t="s">
        <v>87</v>
      </c>
      <c r="C43" s="56"/>
      <c r="D43" s="61">
        <v>3354.7245968307257</v>
      </c>
      <c r="E43" s="61">
        <v>2310.130901068699</v>
      </c>
      <c r="F43" s="61">
        <v>5664.855497899444</v>
      </c>
      <c r="G43" s="61"/>
      <c r="H43" s="61">
        <v>425.1043791513214</v>
      </c>
      <c r="I43" s="61">
        <v>511.3765286558386</v>
      </c>
      <c r="J43" s="61">
        <v>936.4809078071597</v>
      </c>
      <c r="K43" s="61"/>
      <c r="L43" s="61">
        <v>1245.2161317962307</v>
      </c>
      <c r="M43" s="61"/>
      <c r="N43" s="61">
        <v>7846.552537502851</v>
      </c>
      <c r="O43" s="66"/>
    </row>
    <row r="44" spans="2:15" ht="12.75">
      <c r="B44" s="581" t="s">
        <v>88</v>
      </c>
      <c r="C44" s="56"/>
      <c r="D44" s="61">
        <v>678.3677212482082</v>
      </c>
      <c r="E44" s="61">
        <v>1526.5676332012588</v>
      </c>
      <c r="F44" s="61">
        <v>2204.9353544494656</v>
      </c>
      <c r="G44" s="61"/>
      <c r="H44" s="61">
        <v>259.1235115084642</v>
      </c>
      <c r="I44" s="61">
        <v>294.2397768406686</v>
      </c>
      <c r="J44" s="61">
        <v>553.3632883491329</v>
      </c>
      <c r="K44" s="61"/>
      <c r="L44" s="61">
        <v>644.3401480504696</v>
      </c>
      <c r="M44" s="61"/>
      <c r="N44" s="61">
        <v>3402.6387908490683</v>
      </c>
      <c r="O44" s="66"/>
    </row>
    <row r="45" spans="2:15" ht="12.75">
      <c r="B45" s="581" t="s">
        <v>89</v>
      </c>
      <c r="C45" s="56"/>
      <c r="D45" s="61">
        <v>397.26478549938304</v>
      </c>
      <c r="E45" s="61">
        <v>1721.181923771735</v>
      </c>
      <c r="F45" s="61">
        <v>2118.4467092711207</v>
      </c>
      <c r="G45" s="61"/>
      <c r="H45" s="61">
        <v>194.78361553453732</v>
      </c>
      <c r="I45" s="61">
        <v>182.93464520779474</v>
      </c>
      <c r="J45" s="61">
        <v>377.71826074233235</v>
      </c>
      <c r="K45" s="61"/>
      <c r="L45" s="61">
        <v>449.4715866461918</v>
      </c>
      <c r="M45" s="61"/>
      <c r="N45" s="61">
        <v>2945.6365566596455</v>
      </c>
      <c r="O45" s="66"/>
    </row>
    <row r="46" spans="2:15" ht="12.75">
      <c r="B46" s="581" t="s">
        <v>90</v>
      </c>
      <c r="C46" s="56"/>
      <c r="D46" s="61">
        <v>87.4155066875323</v>
      </c>
      <c r="E46" s="61">
        <v>480.7535662757338</v>
      </c>
      <c r="F46" s="61">
        <v>568.169072963266</v>
      </c>
      <c r="G46" s="61"/>
      <c r="H46" s="61">
        <v>79.70792152767957</v>
      </c>
      <c r="I46" s="61">
        <v>104.14543159179503</v>
      </c>
      <c r="J46" s="61">
        <v>183.85335311947466</v>
      </c>
      <c r="K46" s="61"/>
      <c r="L46" s="61">
        <v>128.28254985679962</v>
      </c>
      <c r="M46" s="61"/>
      <c r="N46" s="61">
        <v>880.3049759395402</v>
      </c>
      <c r="O46" s="66"/>
    </row>
    <row r="47" spans="2:15" ht="12.75">
      <c r="B47" s="581" t="s">
        <v>91</v>
      </c>
      <c r="C47" s="56"/>
      <c r="D47" s="61">
        <v>57.681559705988434</v>
      </c>
      <c r="E47" s="61">
        <v>176.48068222815502</v>
      </c>
      <c r="F47" s="61">
        <v>234.16224193414342</v>
      </c>
      <c r="G47" s="61"/>
      <c r="H47" s="61">
        <v>56.13422216702995</v>
      </c>
      <c r="I47" s="61">
        <v>62.52168466206877</v>
      </c>
      <c r="J47" s="61">
        <v>118.65590682909874</v>
      </c>
      <c r="K47" s="61"/>
      <c r="L47" s="61">
        <v>98.35899983017593</v>
      </c>
      <c r="M47" s="61"/>
      <c r="N47" s="61">
        <v>451.17714859341754</v>
      </c>
      <c r="O47" s="66"/>
    </row>
    <row r="48" spans="2:26" s="54" customFormat="1" ht="12.75">
      <c r="B48" s="53" t="s">
        <v>107</v>
      </c>
      <c r="C48" s="53"/>
      <c r="D48" s="240">
        <v>7008.945497365478</v>
      </c>
      <c r="E48" s="240">
        <v>7440.835502634532</v>
      </c>
      <c r="F48" s="240">
        <v>14449.781000000012</v>
      </c>
      <c r="G48" s="240"/>
      <c r="H48" s="240">
        <v>1834.519841947564</v>
      </c>
      <c r="I48" s="240">
        <v>1991.505158052433</v>
      </c>
      <c r="J48" s="240">
        <v>3826.024999999994</v>
      </c>
      <c r="K48" s="240"/>
      <c r="L48" s="240">
        <v>3616.873000000003</v>
      </c>
      <c r="M48" s="240"/>
      <c r="N48" s="240">
        <v>21892.679000000004</v>
      </c>
      <c r="O48" s="67"/>
      <c r="P48" s="11"/>
      <c r="Q48" s="11"/>
      <c r="R48" s="11"/>
      <c r="S48" s="11"/>
      <c r="T48" s="11"/>
      <c r="U48" s="11"/>
      <c r="V48" s="11"/>
      <c r="W48" s="11"/>
      <c r="X48" s="11"/>
      <c r="Y48" s="11"/>
      <c r="Z48" s="11"/>
    </row>
    <row r="49" spans="2:15" s="54" customFormat="1" ht="38.25">
      <c r="B49" s="58" t="s">
        <v>108</v>
      </c>
      <c r="C49" s="58"/>
      <c r="D49" s="239">
        <v>1.9418228482209996</v>
      </c>
      <c r="E49" s="239">
        <v>2.800026760097321</v>
      </c>
      <c r="F49" s="239">
        <v>2.383750247396757</v>
      </c>
      <c r="G49" s="239"/>
      <c r="H49" s="239">
        <v>2.169285998662837</v>
      </c>
      <c r="I49" s="239">
        <v>2.214000086843835</v>
      </c>
      <c r="J49" s="239">
        <v>2.192560372784826</v>
      </c>
      <c r="K49" s="239"/>
      <c r="L49" s="239">
        <v>2.3697543938917733</v>
      </c>
      <c r="M49" s="239"/>
      <c r="N49" s="239">
        <v>2.348025132865717</v>
      </c>
      <c r="O49" s="67"/>
    </row>
    <row r="50" spans="2:14" s="68" customFormat="1" ht="12.75">
      <c r="B50" s="69"/>
      <c r="C50" s="69"/>
      <c r="D50" s="70"/>
      <c r="E50" s="70"/>
      <c r="F50" s="70"/>
      <c r="G50" s="70"/>
      <c r="H50" s="70"/>
      <c r="I50" s="70"/>
      <c r="J50" s="70"/>
      <c r="K50" s="70"/>
      <c r="L50" s="70"/>
      <c r="M50" s="70"/>
      <c r="N50" s="70"/>
    </row>
    <row r="51" spans="2:47" s="3" customFormat="1" ht="12.75" customHeight="1">
      <c r="B51" s="58" t="s">
        <v>64</v>
      </c>
      <c r="C51" s="58"/>
      <c r="D51" s="71">
        <v>6107</v>
      </c>
      <c r="E51" s="71">
        <v>5930</v>
      </c>
      <c r="F51" s="71">
        <v>12037</v>
      </c>
      <c r="G51" s="71"/>
      <c r="H51" s="71">
        <v>1460</v>
      </c>
      <c r="I51" s="71">
        <v>1589</v>
      </c>
      <c r="J51" s="71">
        <v>3049</v>
      </c>
      <c r="K51" s="71"/>
      <c r="L51" s="71">
        <v>2470</v>
      </c>
      <c r="M51" s="71"/>
      <c r="N51" s="71">
        <v>17556</v>
      </c>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row>
    <row r="52" spans="2:3" ht="12.75">
      <c r="B52" s="22" t="s">
        <v>122</v>
      </c>
      <c r="C52" s="22"/>
    </row>
    <row r="53" spans="2:3" ht="12.75">
      <c r="B53" s="316" t="s">
        <v>304</v>
      </c>
      <c r="C53" s="316"/>
    </row>
    <row r="54" spans="2:14" ht="12.75">
      <c r="B54" s="316" t="s">
        <v>305</v>
      </c>
      <c r="C54" s="316"/>
      <c r="D54" s="192"/>
      <c r="E54" s="192"/>
      <c r="F54" s="192"/>
      <c r="G54" s="192"/>
      <c r="H54" s="192"/>
      <c r="I54" s="192"/>
      <c r="J54" s="192"/>
      <c r="K54" s="192"/>
      <c r="L54" s="192"/>
      <c r="M54" s="192"/>
      <c r="N54" s="192"/>
    </row>
    <row r="55" spans="2:14" ht="12.75">
      <c r="B55" s="59" t="s">
        <v>36</v>
      </c>
      <c r="C55" s="59"/>
      <c r="D55" s="192"/>
      <c r="E55" s="192"/>
      <c r="F55" s="192"/>
      <c r="G55" s="192"/>
      <c r="H55" s="192"/>
      <c r="I55" s="192"/>
      <c r="J55" s="192"/>
      <c r="K55" s="192"/>
      <c r="L55" s="192"/>
      <c r="M55" s="192"/>
      <c r="N55" s="192"/>
    </row>
    <row r="56" spans="2:14" ht="12.75">
      <c r="B56" s="35"/>
      <c r="C56" s="35"/>
      <c r="D56" s="192"/>
      <c r="E56" s="192"/>
      <c r="F56" s="192"/>
      <c r="G56" s="192"/>
      <c r="H56" s="192"/>
      <c r="I56" s="192"/>
      <c r="J56" s="192"/>
      <c r="K56" s="192"/>
      <c r="L56" s="192"/>
      <c r="M56" s="192"/>
      <c r="N56" s="192"/>
    </row>
    <row r="57" spans="2:14" ht="12.75">
      <c r="B57" s="35"/>
      <c r="C57" s="35"/>
      <c r="D57" s="192"/>
      <c r="E57" s="192"/>
      <c r="F57" s="192"/>
      <c r="G57" s="192"/>
      <c r="H57" s="192"/>
      <c r="I57" s="192"/>
      <c r="J57" s="192"/>
      <c r="K57" s="192"/>
      <c r="L57" s="192"/>
      <c r="M57" s="192"/>
      <c r="N57" s="192"/>
    </row>
    <row r="58" spans="2:14" ht="12.75">
      <c r="B58" s="35"/>
      <c r="C58" s="35"/>
      <c r="D58" s="192"/>
      <c r="E58" s="192"/>
      <c r="F58" s="192"/>
      <c r="G58" s="192"/>
      <c r="H58" s="192"/>
      <c r="I58" s="192"/>
      <c r="J58" s="192"/>
      <c r="K58" s="192"/>
      <c r="L58" s="192"/>
      <c r="M58" s="192"/>
      <c r="N58" s="192"/>
    </row>
    <row r="59" spans="2:14" ht="12.75">
      <c r="B59" s="34"/>
      <c r="C59" s="34"/>
      <c r="D59" s="192"/>
      <c r="E59" s="192"/>
      <c r="F59" s="192"/>
      <c r="G59" s="192"/>
      <c r="H59" s="192"/>
      <c r="I59" s="192"/>
      <c r="J59" s="192"/>
      <c r="K59" s="192"/>
      <c r="L59" s="192"/>
      <c r="M59" s="192"/>
      <c r="N59" s="192"/>
    </row>
    <row r="60" spans="2:14" ht="12.75">
      <c r="B60" s="34"/>
      <c r="C60" s="34"/>
      <c r="D60" s="192"/>
      <c r="E60" s="192"/>
      <c r="F60" s="192"/>
      <c r="G60" s="192"/>
      <c r="H60" s="192"/>
      <c r="I60" s="192"/>
      <c r="J60" s="192"/>
      <c r="K60" s="192"/>
      <c r="L60" s="192"/>
      <c r="M60" s="192"/>
      <c r="N60" s="192"/>
    </row>
    <row r="61" spans="4:14" ht="12.75">
      <c r="D61" s="192"/>
      <c r="E61" s="192"/>
      <c r="F61" s="192"/>
      <c r="G61" s="192"/>
      <c r="H61" s="192"/>
      <c r="I61" s="192"/>
      <c r="J61" s="192"/>
      <c r="K61" s="192"/>
      <c r="L61" s="192"/>
      <c r="M61" s="192"/>
      <c r="N61" s="192"/>
    </row>
    <row r="62" spans="2:14" ht="12.75">
      <c r="B62" s="59"/>
      <c r="C62" s="59"/>
      <c r="D62" s="192"/>
      <c r="E62" s="192"/>
      <c r="F62" s="192"/>
      <c r="G62" s="192"/>
      <c r="H62" s="192"/>
      <c r="I62" s="192"/>
      <c r="J62" s="192"/>
      <c r="K62" s="192"/>
      <c r="L62" s="192"/>
      <c r="M62" s="192"/>
      <c r="N62" s="192"/>
    </row>
  </sheetData>
  <mergeCells count="4">
    <mergeCell ref="B3:N3"/>
    <mergeCell ref="Q7:R9"/>
    <mergeCell ref="S7:AB7"/>
    <mergeCell ref="Q10:Q17"/>
  </mergeCell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indexed="15"/>
  </sheetPr>
  <dimension ref="B2:I19"/>
  <sheetViews>
    <sheetView workbookViewId="0" topLeftCell="A1">
      <selection activeCell="T9" sqref="T9"/>
    </sheetView>
  </sheetViews>
  <sheetFormatPr defaultColWidth="9.140625" defaultRowHeight="12.75"/>
  <cols>
    <col min="1" max="1" width="9.140625" style="3" customWidth="1"/>
    <col min="2" max="2" width="22.7109375" style="3" customWidth="1"/>
    <col min="3" max="4" width="9.140625" style="3" customWidth="1"/>
    <col min="5" max="6" width="10.140625" style="3" customWidth="1"/>
    <col min="7" max="7" width="11.421875" style="3" customWidth="1"/>
    <col min="8" max="16384" width="9.140625" style="3" customWidth="1"/>
  </cols>
  <sheetData>
    <row r="2" spans="2:9" ht="15">
      <c r="B2" s="138" t="s">
        <v>436</v>
      </c>
      <c r="I2" s="138" t="s">
        <v>243</v>
      </c>
    </row>
    <row r="5" spans="2:9" ht="38.25">
      <c r="B5" s="42" t="s">
        <v>106</v>
      </c>
      <c r="C5" s="31" t="s">
        <v>71</v>
      </c>
      <c r="D5" s="31" t="s">
        <v>70</v>
      </c>
      <c r="E5" s="31" t="s">
        <v>78</v>
      </c>
      <c r="F5" s="31" t="s">
        <v>60</v>
      </c>
      <c r="G5" s="30" t="s">
        <v>16</v>
      </c>
      <c r="H5" s="288"/>
      <c r="I5" s="175"/>
    </row>
    <row r="6" spans="2:9" ht="12.75">
      <c r="B6" s="11"/>
      <c r="C6" s="288"/>
      <c r="D6" s="288"/>
      <c r="E6" s="288"/>
      <c r="F6" s="288"/>
      <c r="G6" s="493" t="s">
        <v>443</v>
      </c>
      <c r="H6" s="288"/>
      <c r="I6" s="175"/>
    </row>
    <row r="7" spans="2:9" ht="12.75">
      <c r="B7" s="55" t="s">
        <v>86</v>
      </c>
      <c r="C7" s="48">
        <v>34.71979241825072</v>
      </c>
      <c r="D7" s="48">
        <v>16.47289199788065</v>
      </c>
      <c r="E7" s="48">
        <v>44.68014863160924</v>
      </c>
      <c r="F7" s="48">
        <v>41.99271529440095</v>
      </c>
      <c r="G7" s="48">
        <v>29.063878765445537</v>
      </c>
      <c r="H7" s="259"/>
      <c r="I7" s="179"/>
    </row>
    <row r="8" spans="2:9" ht="12.75">
      <c r="B8" s="56" t="s">
        <v>87</v>
      </c>
      <c r="C8" s="48">
        <v>47.86347101845348</v>
      </c>
      <c r="D8" s="48">
        <v>31.046660018901978</v>
      </c>
      <c r="E8" s="48">
        <v>23.17251465102835</v>
      </c>
      <c r="F8" s="48">
        <v>25.67789124663542</v>
      </c>
      <c r="G8" s="48">
        <v>34.427974988235135</v>
      </c>
      <c r="H8" s="259"/>
      <c r="I8" s="179"/>
    </row>
    <row r="9" spans="2:9" ht="12.75">
      <c r="B9" s="56" t="s">
        <v>88</v>
      </c>
      <c r="C9" s="48">
        <v>9.678598891990143</v>
      </c>
      <c r="D9" s="48">
        <v>20.516078236923207</v>
      </c>
      <c r="E9" s="48">
        <v>14.124868294331087</v>
      </c>
      <c r="F9" s="48">
        <v>14.7747433970202</v>
      </c>
      <c r="G9" s="48">
        <v>17.814840279171236</v>
      </c>
      <c r="H9" s="259"/>
      <c r="I9" s="179"/>
    </row>
    <row r="10" spans="2:9" ht="12.75">
      <c r="B10" s="56" t="s">
        <v>89</v>
      </c>
      <c r="C10" s="48">
        <v>5.667967965348096</v>
      </c>
      <c r="D10" s="48">
        <v>23.131567996125256</v>
      </c>
      <c r="E10" s="48">
        <v>10.617689222033762</v>
      </c>
      <c r="F10" s="48">
        <v>9.18574799910101</v>
      </c>
      <c r="G10" s="48">
        <v>12.427076832562033</v>
      </c>
      <c r="H10" s="259"/>
      <c r="I10" s="179"/>
    </row>
    <row r="11" spans="2:9" ht="12.75">
      <c r="B11" s="56" t="s">
        <v>90</v>
      </c>
      <c r="C11" s="48">
        <v>1.2471991217564757</v>
      </c>
      <c r="D11" s="48">
        <v>6.461015918246228</v>
      </c>
      <c r="E11" s="48">
        <v>4.344892854528083</v>
      </c>
      <c r="F11" s="48">
        <v>5.229483397052444</v>
      </c>
      <c r="G11" s="48">
        <v>3.5467805990644274</v>
      </c>
      <c r="H11" s="259"/>
      <c r="I11" s="179"/>
    </row>
    <row r="12" spans="2:9" ht="14.25" customHeight="1">
      <c r="B12" s="56" t="s">
        <v>91</v>
      </c>
      <c r="C12" s="48">
        <v>0.8229705842008583</v>
      </c>
      <c r="D12" s="48">
        <v>2.3717858319226326</v>
      </c>
      <c r="E12" s="48">
        <v>3.059886346469641</v>
      </c>
      <c r="F12" s="48">
        <v>3.1394186657900023</v>
      </c>
      <c r="G12" s="48">
        <v>2.719448535521592</v>
      </c>
      <c r="H12" s="259"/>
      <c r="I12" s="179"/>
    </row>
    <row r="13" spans="2:9" ht="18.75" customHeight="1">
      <c r="B13" s="53" t="s">
        <v>107</v>
      </c>
      <c r="C13" s="77">
        <v>100</v>
      </c>
      <c r="D13" s="77">
        <v>100</v>
      </c>
      <c r="E13" s="77">
        <v>100</v>
      </c>
      <c r="F13" s="77">
        <v>100</v>
      </c>
      <c r="G13" s="77">
        <v>100</v>
      </c>
      <c r="H13" s="157"/>
      <c r="I13" s="157"/>
    </row>
    <row r="14" spans="8:9" ht="12.75">
      <c r="H14" s="11"/>
      <c r="I14" s="11"/>
    </row>
    <row r="15" spans="2:9" ht="12.75">
      <c r="B15" s="26" t="s">
        <v>437</v>
      </c>
      <c r="H15" s="11"/>
      <c r="I15" s="11"/>
    </row>
    <row r="16" spans="2:9" ht="15.75">
      <c r="B16" s="86"/>
      <c r="H16" s="11"/>
      <c r="I16" s="11"/>
    </row>
    <row r="17" spans="8:9" ht="12.75">
      <c r="H17" s="11"/>
      <c r="I17" s="11"/>
    </row>
    <row r="18" spans="8:9" ht="12.75">
      <c r="H18" s="11"/>
      <c r="I18" s="11"/>
    </row>
    <row r="19" spans="8:9" ht="12.75">
      <c r="H19" s="11"/>
      <c r="I19" s="11"/>
    </row>
  </sheetData>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sheetPr>
    <tabColor indexed="15"/>
  </sheetPr>
  <dimension ref="B2:N15"/>
  <sheetViews>
    <sheetView workbookViewId="0" topLeftCell="A1">
      <selection activeCell="G22" sqref="G22"/>
    </sheetView>
  </sheetViews>
  <sheetFormatPr defaultColWidth="9.140625" defaultRowHeight="12.75"/>
  <cols>
    <col min="1" max="1" width="9.140625" style="3" customWidth="1"/>
    <col min="2" max="2" width="31.8515625" style="3" customWidth="1"/>
    <col min="3" max="6" width="9.140625" style="3" customWidth="1"/>
    <col min="7" max="7" width="11.28125" style="3" bestFit="1" customWidth="1"/>
    <col min="8" max="16384" width="9.140625" style="3" customWidth="1"/>
  </cols>
  <sheetData>
    <row r="2" spans="2:14" s="11" customFormat="1" ht="12.75" customHeight="1">
      <c r="B2" s="691" t="s">
        <v>438</v>
      </c>
      <c r="C2" s="691"/>
      <c r="D2" s="691"/>
      <c r="E2" s="691"/>
      <c r="F2" s="691"/>
      <c r="G2" s="691"/>
      <c r="H2" s="691"/>
      <c r="I2" s="647" t="s">
        <v>211</v>
      </c>
      <c r="J2" s="179"/>
      <c r="K2" s="179"/>
      <c r="L2" s="179"/>
      <c r="M2" s="180"/>
      <c r="N2" s="179"/>
    </row>
    <row r="3" spans="2:14" s="11" customFormat="1" ht="12.75" customHeight="1">
      <c r="B3" s="463"/>
      <c r="C3" s="463"/>
      <c r="D3" s="463"/>
      <c r="E3" s="463"/>
      <c r="F3" s="463"/>
      <c r="G3" s="463"/>
      <c r="H3" s="463"/>
      <c r="I3" s="179"/>
      <c r="J3" s="179"/>
      <c r="K3" s="179"/>
      <c r="L3" s="179"/>
      <c r="M3" s="180"/>
      <c r="N3" s="179"/>
    </row>
    <row r="4" spans="2:7" ht="24.75" customHeight="1">
      <c r="B4" s="42"/>
      <c r="C4" s="30" t="s">
        <v>14</v>
      </c>
      <c r="D4" s="30" t="s">
        <v>15</v>
      </c>
      <c r="E4" s="30" t="s">
        <v>16</v>
      </c>
      <c r="F4" s="30"/>
      <c r="G4" s="30" t="s">
        <v>49</v>
      </c>
    </row>
    <row r="5" spans="3:7" ht="24.75" customHeight="1">
      <c r="C5" s="175"/>
      <c r="D5" s="175"/>
      <c r="E5" s="175"/>
      <c r="F5" s="175"/>
      <c r="G5" s="493" t="s">
        <v>443</v>
      </c>
    </row>
    <row r="6" spans="2:7" ht="12.75" customHeight="1">
      <c r="B6" s="50" t="s">
        <v>85</v>
      </c>
      <c r="C6" s="48">
        <v>42.69152536337557</v>
      </c>
      <c r="D6" s="48">
        <v>16.159472194137457</v>
      </c>
      <c r="E6" s="48">
        <v>25.2980616500164</v>
      </c>
      <c r="F6" s="48"/>
      <c r="G6" s="48">
        <v>35.1811494971711</v>
      </c>
    </row>
    <row r="7" spans="2:7" ht="12.75" customHeight="1">
      <c r="B7" s="50" t="s">
        <v>72</v>
      </c>
      <c r="C7" s="48">
        <v>23.085864639620137</v>
      </c>
      <c r="D7" s="48">
        <v>15.750867470190297</v>
      </c>
      <c r="E7" s="48">
        <v>18.864876554272357</v>
      </c>
      <c r="F7" s="48"/>
      <c r="G7" s="48">
        <v>21.10663403086804</v>
      </c>
    </row>
    <row r="8" spans="2:7" ht="12.75" customHeight="1">
      <c r="B8" s="50" t="s">
        <v>73</v>
      </c>
      <c r="C8" s="48">
        <v>3.103092798716357</v>
      </c>
      <c r="D8" s="48">
        <v>17.318807312067403</v>
      </c>
      <c r="E8" s="48">
        <v>11.659131719002469</v>
      </c>
      <c r="F8" s="48"/>
      <c r="G8" s="48">
        <v>7.001007041129345</v>
      </c>
    </row>
    <row r="9" spans="2:7" ht="12.75" customHeight="1">
      <c r="B9" s="50" t="s">
        <v>17</v>
      </c>
      <c r="C9" s="48">
        <v>5.795866109855807</v>
      </c>
      <c r="D9" s="48">
        <v>7.489554988364647</v>
      </c>
      <c r="E9" s="48">
        <v>15.114051311263188</v>
      </c>
      <c r="F9" s="48"/>
      <c r="G9" s="48">
        <v>7.631310207646071</v>
      </c>
    </row>
    <row r="10" spans="2:7" ht="12.75" customHeight="1">
      <c r="B10" s="50" t="s">
        <v>18</v>
      </c>
      <c r="C10" s="48">
        <v>10.210124276320046</v>
      </c>
      <c r="D10" s="48">
        <v>19.485552789343895</v>
      </c>
      <c r="E10" s="48">
        <v>22.92236863043375</v>
      </c>
      <c r="F10" s="48"/>
      <c r="G10" s="48">
        <v>13.931304071188325</v>
      </c>
    </row>
    <row r="11" spans="2:7" ht="12.75" customHeight="1">
      <c r="B11" s="568" t="s">
        <v>19</v>
      </c>
      <c r="C11" s="543">
        <v>15.113526812112196</v>
      </c>
      <c r="D11" s="543">
        <v>23.79574524589646</v>
      </c>
      <c r="E11" s="543">
        <v>6.141510135011777</v>
      </c>
      <c r="F11" s="543"/>
      <c r="G11" s="543">
        <v>15.148595151997144</v>
      </c>
    </row>
    <row r="12" spans="2:7" ht="12.75" customHeight="1">
      <c r="B12" s="57"/>
      <c r="C12" s="157"/>
      <c r="D12" s="157"/>
      <c r="E12" s="157"/>
      <c r="F12" s="157"/>
      <c r="G12" s="157"/>
    </row>
    <row r="13" ht="12.75" customHeight="1"/>
    <row r="14" ht="18" customHeight="1">
      <c r="B14" s="26" t="s">
        <v>147</v>
      </c>
    </row>
    <row r="15" ht="12.75" customHeight="1">
      <c r="B15" s="26" t="s">
        <v>109</v>
      </c>
    </row>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sheetData>
  <mergeCells count="1">
    <mergeCell ref="B2:H2"/>
  </mergeCells>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sheetPr>
    <tabColor indexed="15"/>
  </sheetPr>
  <dimension ref="B2:O16"/>
  <sheetViews>
    <sheetView workbookViewId="0" topLeftCell="A1">
      <selection activeCell="D24" sqref="D24"/>
    </sheetView>
  </sheetViews>
  <sheetFormatPr defaultColWidth="9.140625" defaultRowHeight="12.75"/>
  <cols>
    <col min="1" max="1" width="9.140625" style="3" customWidth="1"/>
    <col min="2" max="2" width="31.57421875" style="3" customWidth="1"/>
    <col min="3" max="3" width="9.140625" style="3" customWidth="1"/>
    <col min="4" max="4" width="12.57421875" style="3" bestFit="1" customWidth="1"/>
    <col min="5" max="16384" width="9.140625" style="3" customWidth="1"/>
  </cols>
  <sheetData>
    <row r="2" spans="2:6" ht="12.75">
      <c r="B2" s="693" t="s">
        <v>440</v>
      </c>
      <c r="C2" s="687"/>
      <c r="D2" s="687"/>
      <c r="E2" s="687"/>
      <c r="F2" s="687"/>
    </row>
    <row r="3" spans="2:15" ht="27" customHeight="1">
      <c r="B3" s="687"/>
      <c r="C3" s="687"/>
      <c r="D3" s="687"/>
      <c r="E3" s="687"/>
      <c r="F3" s="687"/>
      <c r="G3" s="693" t="s">
        <v>439</v>
      </c>
      <c r="H3" s="692"/>
      <c r="I3" s="692"/>
      <c r="J3" s="692"/>
      <c r="K3" s="692"/>
      <c r="L3" s="692"/>
      <c r="M3" s="692"/>
      <c r="N3" s="692"/>
      <c r="O3" s="692"/>
    </row>
    <row r="4" spans="2:6" ht="27" customHeight="1">
      <c r="B4" s="388"/>
      <c r="C4" s="388"/>
      <c r="D4" s="388"/>
      <c r="E4" s="388"/>
      <c r="F4" s="388"/>
    </row>
    <row r="5" spans="2:4" ht="12.75">
      <c r="B5" s="173"/>
      <c r="C5" s="173" t="s">
        <v>15</v>
      </c>
      <c r="D5" s="173" t="s">
        <v>16</v>
      </c>
    </row>
    <row r="6" spans="2:4" ht="13.5" customHeight="1">
      <c r="B6" s="122" t="s">
        <v>28</v>
      </c>
      <c r="C6" s="130">
        <v>44.39294162006328</v>
      </c>
      <c r="D6" s="130">
        <v>7.769586646601383</v>
      </c>
    </row>
    <row r="7" spans="2:4" ht="13.5" customHeight="1">
      <c r="B7" s="122" t="s">
        <v>29</v>
      </c>
      <c r="C7" s="130">
        <v>40.0232709869104</v>
      </c>
      <c r="D7" s="130">
        <v>25.029639005388955</v>
      </c>
    </row>
    <row r="8" spans="2:4" ht="13.5" customHeight="1">
      <c r="B8" s="122" t="s">
        <v>30</v>
      </c>
      <c r="C8" s="130">
        <v>75.48731175249726</v>
      </c>
      <c r="D8" s="130">
        <v>73.9546502411256</v>
      </c>
    </row>
    <row r="9" spans="2:4" ht="13.5" customHeight="1">
      <c r="B9" s="122" t="s">
        <v>17</v>
      </c>
      <c r="C9" s="130">
        <v>59.28187386105078</v>
      </c>
      <c r="D9" s="130">
        <v>9.79448585282532</v>
      </c>
    </row>
    <row r="10" spans="2:4" ht="13.5" customHeight="1">
      <c r="B10" s="125" t="s">
        <v>18</v>
      </c>
      <c r="C10" s="130">
        <v>68.72489291197515</v>
      </c>
      <c r="D10" s="130">
        <v>21.1137556544545</v>
      </c>
    </row>
    <row r="11" spans="2:4" ht="13.5" customHeight="1">
      <c r="B11" s="125" t="s">
        <v>19</v>
      </c>
      <c r="C11" s="130">
        <v>76.54762254009695</v>
      </c>
      <c r="D11" s="130">
        <v>48.33003716829011</v>
      </c>
    </row>
    <row r="12" ht="13.5" customHeight="1"/>
    <row r="13" spans="2:4" ht="13.5" customHeight="1">
      <c r="B13" s="489" t="s">
        <v>131</v>
      </c>
      <c r="C13" s="490">
        <v>62.59763057528292</v>
      </c>
      <c r="D13" s="490">
        <v>24.598146055354754</v>
      </c>
    </row>
    <row r="15" ht="12.75">
      <c r="B15" s="26" t="s">
        <v>148</v>
      </c>
    </row>
    <row r="16" ht="12.75">
      <c r="B16" s="26" t="s">
        <v>36</v>
      </c>
    </row>
  </sheetData>
  <mergeCells count="2">
    <mergeCell ref="B2:F3"/>
    <mergeCell ref="G3:O3"/>
  </mergeCells>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sheetPr>
    <tabColor indexed="15"/>
  </sheetPr>
  <dimension ref="B2:P17"/>
  <sheetViews>
    <sheetView workbookViewId="0" topLeftCell="A1">
      <selection activeCell="I28" sqref="I28"/>
    </sheetView>
  </sheetViews>
  <sheetFormatPr defaultColWidth="9.140625" defaultRowHeight="12.75"/>
  <cols>
    <col min="1" max="1" width="9.140625" style="3" customWidth="1"/>
    <col min="2" max="2" width="15.8515625" style="3" customWidth="1"/>
    <col min="3" max="3" width="9.140625" style="3" customWidth="1"/>
    <col min="4" max="4" width="24.140625" style="3" bestFit="1" customWidth="1"/>
    <col min="5" max="16384" width="9.140625" style="3" customWidth="1"/>
  </cols>
  <sheetData>
    <row r="2" spans="2:16" ht="12.75">
      <c r="B2" s="693" t="s">
        <v>444</v>
      </c>
      <c r="C2" s="687"/>
      <c r="D2" s="687"/>
      <c r="E2" s="687"/>
      <c r="F2" s="687"/>
      <c r="H2" s="693" t="s">
        <v>550</v>
      </c>
      <c r="I2" s="687"/>
      <c r="J2" s="687"/>
      <c r="K2" s="687"/>
      <c r="L2" s="687"/>
      <c r="M2" s="687"/>
      <c r="N2" s="687"/>
      <c r="O2" s="687"/>
      <c r="P2" s="687"/>
    </row>
    <row r="3" spans="2:16" ht="18.75" customHeight="1">
      <c r="B3" s="687"/>
      <c r="C3" s="687"/>
      <c r="D3" s="687"/>
      <c r="E3" s="687"/>
      <c r="F3" s="687"/>
      <c r="H3" s="687"/>
      <c r="I3" s="687"/>
      <c r="J3" s="687"/>
      <c r="K3" s="687"/>
      <c r="L3" s="687"/>
      <c r="M3" s="687"/>
      <c r="N3" s="687"/>
      <c r="O3" s="687"/>
      <c r="P3" s="687"/>
    </row>
    <row r="6" spans="2:5" ht="12.75">
      <c r="B6" s="173"/>
      <c r="C6" s="174" t="s">
        <v>15</v>
      </c>
      <c r="D6" s="174" t="s">
        <v>16</v>
      </c>
      <c r="E6" s="173"/>
    </row>
    <row r="7" spans="2:5" ht="12.75">
      <c r="B7" s="11"/>
      <c r="C7" s="11"/>
      <c r="D7" s="11" t="s">
        <v>445</v>
      </c>
      <c r="E7" s="11"/>
    </row>
    <row r="8" spans="2:4" ht="12.75">
      <c r="B8" s="3" t="s">
        <v>20</v>
      </c>
      <c r="C8" s="130">
        <v>23.662690861836154</v>
      </c>
      <c r="D8" s="130">
        <v>11.075826069449207</v>
      </c>
    </row>
    <row r="9" spans="2:4" ht="12.75">
      <c r="B9" s="3" t="s">
        <v>21</v>
      </c>
      <c r="C9" s="130">
        <v>90.39470292657427</v>
      </c>
      <c r="D9" s="130">
        <v>70.05460450960128</v>
      </c>
    </row>
    <row r="10" spans="2:4" ht="12.75">
      <c r="B10" s="3" t="s">
        <v>32</v>
      </c>
      <c r="C10" s="130">
        <v>73.56929621862604</v>
      </c>
      <c r="D10" s="130">
        <v>47.687081908123126</v>
      </c>
    </row>
    <row r="11" spans="2:4" ht="12.75">
      <c r="B11" s="3" t="s">
        <v>33</v>
      </c>
      <c r="C11" s="227">
        <v>86.78190130418068</v>
      </c>
      <c r="D11" s="227">
        <v>53.40972260493685</v>
      </c>
    </row>
    <row r="13" spans="2:4" ht="12.75">
      <c r="B13" s="42" t="s">
        <v>0</v>
      </c>
      <c r="C13" s="232">
        <v>62.59763057528292</v>
      </c>
      <c r="D13" s="232">
        <v>24.598146055354754</v>
      </c>
    </row>
    <row r="15" ht="12.75">
      <c r="B15" s="26" t="s">
        <v>148</v>
      </c>
    </row>
    <row r="16" ht="12.75">
      <c r="B16" s="26" t="s">
        <v>495</v>
      </c>
    </row>
    <row r="17" ht="12.75">
      <c r="B17" s="26" t="s">
        <v>36</v>
      </c>
    </row>
  </sheetData>
  <mergeCells count="2">
    <mergeCell ref="B2:F3"/>
    <mergeCell ref="H2:P3"/>
  </mergeCells>
  <printOptions/>
  <pageMargins left="0.75" right="0.75" top="1" bottom="1" header="0.5" footer="0.5"/>
  <pageSetup orientation="portrait" paperSize="9"/>
  <drawing r:id="rId1"/>
</worksheet>
</file>

<file path=xl/worksheets/sheet24.xml><?xml version="1.0" encoding="utf-8"?>
<worksheet xmlns="http://schemas.openxmlformats.org/spreadsheetml/2006/main" xmlns:r="http://schemas.openxmlformats.org/officeDocument/2006/relationships">
  <sheetPr>
    <tabColor indexed="15"/>
  </sheetPr>
  <dimension ref="B2:N44"/>
  <sheetViews>
    <sheetView workbookViewId="0" topLeftCell="A1">
      <selection activeCell="I28" sqref="I28:J28"/>
    </sheetView>
  </sheetViews>
  <sheetFormatPr defaultColWidth="9.140625" defaultRowHeight="12.75"/>
  <cols>
    <col min="1" max="2" width="9.140625" style="3" customWidth="1"/>
    <col min="3" max="3" width="14.57421875" style="3" bestFit="1" customWidth="1"/>
    <col min="4" max="4" width="12.140625" style="3" bestFit="1" customWidth="1"/>
    <col min="5" max="5" width="12.57421875" style="3" bestFit="1" customWidth="1"/>
    <col min="6" max="11" width="9.140625" style="3" customWidth="1"/>
    <col min="12" max="12" width="17.140625" style="3" customWidth="1"/>
    <col min="13" max="16384" width="9.140625" style="3" customWidth="1"/>
  </cols>
  <sheetData>
    <row r="2" spans="2:9" ht="15">
      <c r="B2" s="693" t="s">
        <v>446</v>
      </c>
      <c r="C2" s="687"/>
      <c r="D2" s="687"/>
      <c r="E2" s="687"/>
      <c r="F2" s="687"/>
      <c r="I2" s="138" t="s">
        <v>484</v>
      </c>
    </row>
    <row r="3" spans="2:6" ht="19.5" customHeight="1">
      <c r="B3" s="687"/>
      <c r="C3" s="687"/>
      <c r="D3" s="687"/>
      <c r="E3" s="687"/>
      <c r="F3" s="687"/>
    </row>
    <row r="4" spans="2:5" ht="12.75">
      <c r="B4" s="42"/>
      <c r="C4" s="42"/>
      <c r="D4" s="42"/>
      <c r="E4" s="42"/>
    </row>
    <row r="5" spans="3:5" ht="12.75">
      <c r="C5" s="3" t="s">
        <v>14</v>
      </c>
      <c r="D5" s="3" t="s">
        <v>15</v>
      </c>
      <c r="E5" s="3" t="s">
        <v>16</v>
      </c>
    </row>
    <row r="6" spans="2:5" ht="12.75">
      <c r="B6" s="42"/>
      <c r="C6" s="42"/>
      <c r="D6" s="42"/>
      <c r="E6" s="191" t="s">
        <v>441</v>
      </c>
    </row>
    <row r="7" spans="2:5" ht="12.75">
      <c r="B7" s="3" t="s">
        <v>51</v>
      </c>
      <c r="C7" s="15">
        <v>1.038</v>
      </c>
      <c r="D7" s="15">
        <v>0.52</v>
      </c>
      <c r="E7" s="15">
        <v>0.842</v>
      </c>
    </row>
    <row r="8" spans="2:5" ht="12.75">
      <c r="B8" s="3" t="s">
        <v>52</v>
      </c>
      <c r="C8" s="15">
        <v>1.0010973834979657</v>
      </c>
      <c r="D8" s="15">
        <v>0.4846161600997561</v>
      </c>
      <c r="E8" s="15">
        <v>0.8307157139534297</v>
      </c>
    </row>
    <row r="9" spans="2:5" ht="12.75">
      <c r="B9" s="3" t="s">
        <v>53</v>
      </c>
      <c r="C9" s="15">
        <v>0.9244209587564973</v>
      </c>
      <c r="D9" s="15">
        <v>0.4324953958493972</v>
      </c>
      <c r="E9" s="15">
        <v>0.8051565414117553</v>
      </c>
    </row>
    <row r="10" spans="2:5" ht="12.75">
      <c r="B10" s="3" t="s">
        <v>54</v>
      </c>
      <c r="C10" s="15">
        <v>0.9689013461089843</v>
      </c>
      <c r="D10" s="15">
        <v>0.38948768156905367</v>
      </c>
      <c r="E10" s="15">
        <v>0.7940032744123147</v>
      </c>
    </row>
    <row r="11" spans="2:5" ht="12.75">
      <c r="B11" s="3" t="s">
        <v>55</v>
      </c>
      <c r="C11" s="15">
        <v>0.8853986806490153</v>
      </c>
      <c r="D11" s="15">
        <v>0.4118508000414718</v>
      </c>
      <c r="E11" s="15">
        <v>0.8470302858964237</v>
      </c>
    </row>
    <row r="12" spans="2:5" ht="12.75">
      <c r="B12" s="3" t="s">
        <v>56</v>
      </c>
      <c r="C12" s="15">
        <v>0.9073481388589</v>
      </c>
      <c r="D12" s="15">
        <v>0.4000154257365</v>
      </c>
      <c r="E12" s="15">
        <v>0.9634432723517</v>
      </c>
    </row>
    <row r="13" spans="2:5" ht="12.75">
      <c r="B13" s="3" t="s">
        <v>57</v>
      </c>
      <c r="C13" s="15">
        <v>0.6902253580894275</v>
      </c>
      <c r="D13" s="15">
        <v>0.36035912087817173</v>
      </c>
      <c r="E13" s="15">
        <v>0.9600758936462976</v>
      </c>
    </row>
    <row r="14" spans="2:5" ht="12.75">
      <c r="B14" s="3" t="s">
        <v>58</v>
      </c>
      <c r="C14" s="15">
        <v>0.893699435742813</v>
      </c>
      <c r="D14" s="15">
        <v>0.39793193984664343</v>
      </c>
      <c r="E14" s="15">
        <v>0.9697028105584105</v>
      </c>
    </row>
    <row r="15" spans="2:5" ht="12.75">
      <c r="B15" s="3" t="s">
        <v>59</v>
      </c>
      <c r="C15" s="15">
        <v>0.9854812323993332</v>
      </c>
      <c r="D15" s="15">
        <v>0.37403604215194725</v>
      </c>
      <c r="E15" s="15">
        <v>1.0141332244454704</v>
      </c>
    </row>
    <row r="16" spans="2:5" ht="12.75">
      <c r="B16" s="3" t="s">
        <v>12</v>
      </c>
      <c r="C16" s="15">
        <v>0.5338900818164964</v>
      </c>
      <c r="D16" s="15">
        <v>0.30729840375269213</v>
      </c>
      <c r="E16" s="15">
        <v>1.1172834585702245</v>
      </c>
    </row>
    <row r="17" spans="2:5" ht="12.75">
      <c r="B17" s="3" t="s">
        <v>13</v>
      </c>
      <c r="C17" s="15">
        <v>0.3600246856175089</v>
      </c>
      <c r="D17" s="15">
        <v>0.30796369553016373</v>
      </c>
      <c r="E17" s="15">
        <v>1.088943300239639</v>
      </c>
    </row>
    <row r="18" spans="2:5" ht="12.75">
      <c r="B18" s="42" t="s">
        <v>215</v>
      </c>
      <c r="C18" s="494">
        <v>0.44407500093580254</v>
      </c>
      <c r="D18" s="494">
        <v>0.3219999606599094</v>
      </c>
      <c r="E18" s="494">
        <v>1.261881964093597</v>
      </c>
    </row>
    <row r="20" ht="12.75">
      <c r="B20" s="26" t="s">
        <v>149</v>
      </c>
    </row>
    <row r="21" ht="12.75">
      <c r="B21" s="26" t="s">
        <v>496</v>
      </c>
    </row>
    <row r="22" ht="12.75">
      <c r="B22" s="26" t="s">
        <v>36</v>
      </c>
    </row>
    <row r="24" spans="12:14" ht="12.75">
      <c r="L24" s="15"/>
      <c r="M24" s="15"/>
      <c r="N24" s="15"/>
    </row>
    <row r="27" spans="8:14" ht="12.75">
      <c r="H27" s="11"/>
      <c r="I27" s="694"/>
      <c r="J27" s="670"/>
      <c r="K27" s="670"/>
      <c r="L27" s="670"/>
      <c r="M27" s="670"/>
      <c r="N27" s="670"/>
    </row>
    <row r="28" spans="8:14" ht="12.75">
      <c r="H28" s="11"/>
      <c r="I28" s="669"/>
      <c r="J28" s="670"/>
      <c r="K28" s="118"/>
      <c r="L28" s="118"/>
      <c r="M28" s="118"/>
      <c r="N28" s="118"/>
    </row>
    <row r="29" spans="8:14" ht="12.75">
      <c r="H29" s="11"/>
      <c r="I29" s="672"/>
      <c r="J29" s="12"/>
      <c r="K29" s="13"/>
      <c r="L29" s="14"/>
      <c r="M29" s="14"/>
      <c r="N29" s="14"/>
    </row>
    <row r="30" spans="8:14" ht="12.75">
      <c r="H30" s="11"/>
      <c r="I30" s="670"/>
      <c r="J30" s="12"/>
      <c r="K30" s="13"/>
      <c r="L30" s="14"/>
      <c r="M30" s="14"/>
      <c r="N30" s="14"/>
    </row>
    <row r="31" spans="8:14" ht="12.75">
      <c r="H31" s="11"/>
      <c r="I31" s="670"/>
      <c r="J31" s="12"/>
      <c r="K31" s="13"/>
      <c r="L31" s="14"/>
      <c r="M31" s="14"/>
      <c r="N31" s="14"/>
    </row>
    <row r="32" spans="8:14" ht="12.75">
      <c r="H32" s="11"/>
      <c r="I32" s="670"/>
      <c r="J32" s="12"/>
      <c r="K32" s="13"/>
      <c r="L32" s="14"/>
      <c r="M32" s="14"/>
      <c r="N32" s="124"/>
    </row>
    <row r="33" spans="8:14" ht="12.75">
      <c r="H33" s="11"/>
      <c r="I33" s="11"/>
      <c r="J33" s="11"/>
      <c r="K33" s="11"/>
      <c r="L33" s="11"/>
      <c r="M33" s="11"/>
      <c r="N33" s="11"/>
    </row>
    <row r="34" spans="8:14" ht="12.75">
      <c r="H34" s="11"/>
      <c r="I34" s="11"/>
      <c r="J34" s="11"/>
      <c r="K34" s="11"/>
      <c r="L34" s="11"/>
      <c r="M34" s="11"/>
      <c r="N34" s="11"/>
    </row>
    <row r="35" spans="8:14" ht="12.75">
      <c r="H35" s="11"/>
      <c r="I35" s="11"/>
      <c r="J35" s="11"/>
      <c r="K35" s="11"/>
      <c r="L35" s="11"/>
      <c r="M35" s="11"/>
      <c r="N35" s="11"/>
    </row>
    <row r="36" spans="8:14" ht="12.75">
      <c r="H36" s="11"/>
      <c r="I36" s="11"/>
      <c r="J36" s="11"/>
      <c r="K36" s="11"/>
      <c r="L36" s="11"/>
      <c r="M36" s="11"/>
      <c r="N36" s="11"/>
    </row>
    <row r="37" spans="8:14" ht="12.75">
      <c r="H37" s="11"/>
      <c r="I37" s="11"/>
      <c r="J37" s="11"/>
      <c r="K37" s="11"/>
      <c r="L37" s="11"/>
      <c r="M37" s="11"/>
      <c r="N37" s="11"/>
    </row>
    <row r="38" spans="8:14" ht="12.75">
      <c r="H38" s="11"/>
      <c r="I38" s="11"/>
      <c r="J38" s="11"/>
      <c r="K38" s="11"/>
      <c r="L38" s="11"/>
      <c r="M38" s="11"/>
      <c r="N38" s="11"/>
    </row>
    <row r="39" spans="8:14" ht="12.75">
      <c r="H39" s="11"/>
      <c r="I39" s="11"/>
      <c r="J39" s="11"/>
      <c r="K39" s="11"/>
      <c r="L39" s="11"/>
      <c r="M39" s="11"/>
      <c r="N39" s="11"/>
    </row>
    <row r="44" spans="3:7" ht="12.75">
      <c r="C44" s="195"/>
      <c r="D44" s="195"/>
      <c r="E44" s="195"/>
      <c r="F44" s="195"/>
      <c r="G44" s="11"/>
    </row>
  </sheetData>
  <mergeCells count="4">
    <mergeCell ref="I27:N27"/>
    <mergeCell ref="I28:J28"/>
    <mergeCell ref="I29:I32"/>
    <mergeCell ref="B2:F3"/>
  </mergeCells>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sheetPr>
    <tabColor indexed="15"/>
  </sheetPr>
  <dimension ref="B3:Q28"/>
  <sheetViews>
    <sheetView workbookViewId="0" topLeftCell="A1">
      <selection activeCell="O29" sqref="O29"/>
    </sheetView>
  </sheetViews>
  <sheetFormatPr defaultColWidth="9.140625" defaultRowHeight="12.75"/>
  <cols>
    <col min="1" max="2" width="9.140625" style="3" customWidth="1"/>
    <col min="3" max="3" width="14.140625" style="3" bestFit="1" customWidth="1"/>
    <col min="4" max="4" width="11.7109375" style="3" bestFit="1" customWidth="1"/>
    <col min="5" max="5" width="12.140625" style="3" bestFit="1" customWidth="1"/>
    <col min="6" max="6" width="12.7109375" style="3" bestFit="1" customWidth="1"/>
    <col min="7" max="16384" width="9.140625" style="3" customWidth="1"/>
  </cols>
  <sheetData>
    <row r="3" spans="2:17" ht="12.75">
      <c r="B3" s="693" t="s">
        <v>506</v>
      </c>
      <c r="C3" s="695"/>
      <c r="D3" s="695"/>
      <c r="E3" s="695"/>
      <c r="F3" s="695"/>
      <c r="I3" s="693" t="s">
        <v>551</v>
      </c>
      <c r="J3" s="687"/>
      <c r="K3" s="687"/>
      <c r="L3" s="687"/>
      <c r="M3" s="687"/>
      <c r="N3" s="687"/>
      <c r="O3" s="687"/>
      <c r="P3" s="687"/>
      <c r="Q3" s="687"/>
    </row>
    <row r="4" spans="2:17" ht="20.25" customHeight="1">
      <c r="B4" s="695"/>
      <c r="C4" s="695"/>
      <c r="D4" s="695"/>
      <c r="E4" s="695"/>
      <c r="F4" s="695"/>
      <c r="I4" s="687"/>
      <c r="J4" s="687"/>
      <c r="K4" s="687"/>
      <c r="L4" s="687"/>
      <c r="M4" s="687"/>
      <c r="N4" s="687"/>
      <c r="O4" s="687"/>
      <c r="P4" s="687"/>
      <c r="Q4" s="687"/>
    </row>
    <row r="5" ht="15">
      <c r="B5" s="138"/>
    </row>
    <row r="6" spans="2:6" ht="12.75">
      <c r="B6" s="173"/>
      <c r="C6" s="497" t="s">
        <v>14</v>
      </c>
      <c r="D6" s="497" t="s">
        <v>15</v>
      </c>
      <c r="E6" s="497" t="s">
        <v>16</v>
      </c>
      <c r="F6" s="497" t="s">
        <v>0</v>
      </c>
    </row>
    <row r="7" spans="2:6" ht="12.75">
      <c r="B7" s="173"/>
      <c r="C7" s="497"/>
      <c r="D7" s="497"/>
      <c r="E7" s="497"/>
      <c r="F7" s="498" t="s">
        <v>443</v>
      </c>
    </row>
    <row r="8" spans="3:6" ht="12.75">
      <c r="C8" s="495"/>
      <c r="D8" s="495"/>
      <c r="E8" s="495"/>
      <c r="F8" s="496"/>
    </row>
    <row r="9" spans="2:6" ht="12.75">
      <c r="B9" s="216" t="s">
        <v>169</v>
      </c>
      <c r="C9" s="19">
        <v>1.805150998400644</v>
      </c>
      <c r="D9" s="19">
        <v>5.13520529056928</v>
      </c>
      <c r="E9" s="19">
        <v>3.224145161161887</v>
      </c>
      <c r="F9" s="19">
        <v>2.6904905998952353</v>
      </c>
    </row>
    <row r="10" spans="2:6" ht="12.75">
      <c r="B10" s="216" t="s">
        <v>170</v>
      </c>
      <c r="C10" s="19">
        <v>1.709057209185304</v>
      </c>
      <c r="D10" s="19">
        <v>4.929934118826715</v>
      </c>
      <c r="E10" s="19">
        <v>3.083602900093174</v>
      </c>
      <c r="F10" s="19">
        <v>2.5657515191904188</v>
      </c>
    </row>
    <row r="11" spans="2:6" ht="12.75">
      <c r="B11" s="216" t="s">
        <v>171</v>
      </c>
      <c r="C11" s="19">
        <v>1.5614666767242442</v>
      </c>
      <c r="D11" s="19">
        <v>4.833569895878523</v>
      </c>
      <c r="E11" s="19">
        <v>3.4062651478750086</v>
      </c>
      <c r="F11" s="19">
        <v>2.46341858974134</v>
      </c>
    </row>
    <row r="12" spans="2:6" ht="12.75">
      <c r="B12" s="216" t="s">
        <v>172</v>
      </c>
      <c r="C12" s="19">
        <v>1.5570329081228291</v>
      </c>
      <c r="D12" s="19">
        <v>4.828745876227314</v>
      </c>
      <c r="E12" s="19">
        <v>3.4695217151907656</v>
      </c>
      <c r="F12" s="19">
        <v>2.456363704375552</v>
      </c>
    </row>
    <row r="13" spans="2:6" ht="12.75">
      <c r="B13" s="216" t="s">
        <v>51</v>
      </c>
      <c r="C13" s="19">
        <v>1.4843682513769072</v>
      </c>
      <c r="D13" s="19">
        <v>4.982029137705975</v>
      </c>
      <c r="E13" s="19">
        <v>3.549554057205088</v>
      </c>
      <c r="F13" s="19">
        <v>2.431354790790247</v>
      </c>
    </row>
    <row r="14" spans="2:6" ht="12.75">
      <c r="B14" s="216" t="s">
        <v>52</v>
      </c>
      <c r="C14" s="19">
        <v>1.450359033787119</v>
      </c>
      <c r="D14" s="19">
        <v>5.230412131417134</v>
      </c>
      <c r="E14" s="19">
        <v>3.5268367821146716</v>
      </c>
      <c r="F14" s="19">
        <v>2.4458687700391275</v>
      </c>
    </row>
    <row r="15" spans="2:6" ht="12.75">
      <c r="B15" s="216" t="s">
        <v>53</v>
      </c>
      <c r="C15" s="19">
        <v>1.4017452954194394</v>
      </c>
      <c r="D15" s="19">
        <v>5.4105697620361415</v>
      </c>
      <c r="E15" s="19">
        <v>3.7261546241034704</v>
      </c>
      <c r="F15" s="19">
        <v>2.447798573223063</v>
      </c>
    </row>
    <row r="16" spans="2:6" ht="12.75">
      <c r="B16" s="216" t="s">
        <v>54</v>
      </c>
      <c r="C16" s="19">
        <v>1.422467489915779</v>
      </c>
      <c r="D16" s="19">
        <v>5.306573841162217</v>
      </c>
      <c r="E16" s="19">
        <v>3.9651475546879333</v>
      </c>
      <c r="F16" s="19">
        <v>2.446695507649222</v>
      </c>
    </row>
    <row r="17" spans="2:6" ht="12.75">
      <c r="B17" s="216" t="s">
        <v>55</v>
      </c>
      <c r="C17" s="19">
        <v>1.4068406644441043</v>
      </c>
      <c r="D17" s="19">
        <v>4.933828197011201</v>
      </c>
      <c r="E17" s="19">
        <v>4.203929792098769</v>
      </c>
      <c r="F17" s="19">
        <v>2.375486874367435</v>
      </c>
    </row>
    <row r="18" spans="2:6" ht="12.75">
      <c r="B18" s="216" t="s">
        <v>56</v>
      </c>
      <c r="C18" s="19">
        <v>1.4025768750522536</v>
      </c>
      <c r="D18" s="19">
        <v>5.240439680816636</v>
      </c>
      <c r="E18" s="19">
        <v>4.647327380866698</v>
      </c>
      <c r="F18" s="19">
        <v>2.47976648154751</v>
      </c>
    </row>
    <row r="19" spans="2:6" ht="12.75">
      <c r="B19" s="216" t="s">
        <v>57</v>
      </c>
      <c r="C19" s="19">
        <v>1.3874953741099174</v>
      </c>
      <c r="D19" s="19">
        <v>5.540780572271478</v>
      </c>
      <c r="E19" s="19">
        <v>4.649505326435717</v>
      </c>
      <c r="F19" s="19">
        <v>2.5320761311526474</v>
      </c>
    </row>
    <row r="20" spans="2:6" ht="12.75">
      <c r="B20" s="216" t="s">
        <v>58</v>
      </c>
      <c r="C20" s="19">
        <v>1.3766986341752199</v>
      </c>
      <c r="D20" s="19">
        <v>5.861475574364719</v>
      </c>
      <c r="E20" s="19">
        <v>5.053261429864785</v>
      </c>
      <c r="F20" s="19">
        <v>2.6527108630772687</v>
      </c>
    </row>
    <row r="21" spans="2:6" ht="12.75">
      <c r="B21" s="216" t="s">
        <v>59</v>
      </c>
      <c r="C21" s="19">
        <v>1.419879288678708</v>
      </c>
      <c r="D21" s="19">
        <v>5.931687461059646</v>
      </c>
      <c r="E21" s="19">
        <v>4.945237748360715</v>
      </c>
      <c r="F21" s="19">
        <v>2.696965632959885</v>
      </c>
    </row>
    <row r="22" spans="2:6" ht="12.75">
      <c r="B22" s="216" t="s">
        <v>12</v>
      </c>
      <c r="C22" s="19">
        <v>1.403472635543374</v>
      </c>
      <c r="D22" s="19">
        <v>6.369540462427764</v>
      </c>
      <c r="E22" s="19">
        <v>5.28526314401805</v>
      </c>
      <c r="F22" s="19">
        <v>2.8288518570364682</v>
      </c>
    </row>
    <row r="23" spans="2:6" ht="12.75">
      <c r="B23" s="216" t="s">
        <v>13</v>
      </c>
      <c r="C23" s="19">
        <v>1.40608892119921</v>
      </c>
      <c r="D23" s="19">
        <v>7.134810229485884</v>
      </c>
      <c r="E23" s="19">
        <v>5.072264381160202</v>
      </c>
      <c r="F23" s="19">
        <v>2.947149146154022</v>
      </c>
    </row>
    <row r="24" spans="2:6" ht="12.75">
      <c r="B24" s="499" t="s">
        <v>215</v>
      </c>
      <c r="C24" s="148">
        <v>1.3121782028915516</v>
      </c>
      <c r="D24" s="148">
        <v>7.341912659164599</v>
      </c>
      <c r="E24" s="148">
        <v>5.577713054506291</v>
      </c>
      <c r="F24" s="77">
        <v>3.0238605783853396</v>
      </c>
    </row>
    <row r="25" ht="12.75">
      <c r="B25" s="229"/>
    </row>
    <row r="26" ht="12.75">
      <c r="B26" s="26" t="s">
        <v>147</v>
      </c>
    </row>
    <row r="27" ht="12.75">
      <c r="B27" s="26" t="s">
        <v>206</v>
      </c>
    </row>
    <row r="28" ht="12.75">
      <c r="B28" s="26" t="s">
        <v>221</v>
      </c>
    </row>
  </sheetData>
  <mergeCells count="2">
    <mergeCell ref="B3:F4"/>
    <mergeCell ref="I3:Q4"/>
  </mergeCells>
  <printOptions/>
  <pageMargins left="0.75" right="0.75" top="1" bottom="1" header="0.5" footer="0.5"/>
  <pageSetup orientation="portrait" paperSize="9"/>
  <drawing r:id="rId1"/>
</worksheet>
</file>

<file path=xl/worksheets/sheet26.xml><?xml version="1.0" encoding="utf-8"?>
<worksheet xmlns="http://schemas.openxmlformats.org/spreadsheetml/2006/main" xmlns:r="http://schemas.openxmlformats.org/officeDocument/2006/relationships">
  <sheetPr>
    <tabColor indexed="15"/>
  </sheetPr>
  <dimension ref="A1:P18"/>
  <sheetViews>
    <sheetView workbookViewId="0" topLeftCell="A1">
      <selection activeCell="B7" sqref="B7"/>
    </sheetView>
  </sheetViews>
  <sheetFormatPr defaultColWidth="9.140625" defaultRowHeight="12.75"/>
  <cols>
    <col min="1" max="1" width="10.7109375" style="3" customWidth="1"/>
    <col min="2" max="2" width="15.00390625" style="3" customWidth="1"/>
    <col min="3" max="3" width="9.140625" style="3" customWidth="1"/>
    <col min="4" max="4" width="14.00390625" style="3" bestFit="1" customWidth="1"/>
    <col min="5" max="5" width="12.00390625" style="3" bestFit="1" customWidth="1"/>
    <col min="6" max="6" width="23.7109375" style="3" customWidth="1"/>
    <col min="7" max="7" width="22.57421875" style="3" customWidth="1"/>
    <col min="8" max="16384" width="9.140625" style="3" customWidth="1"/>
  </cols>
  <sheetData>
    <row r="1" spans="1:16" ht="12.75">
      <c r="A1" s="54"/>
      <c r="B1" s="11"/>
      <c r="C1" s="11"/>
      <c r="D1" s="11"/>
      <c r="E1" s="11"/>
      <c r="F1" s="11"/>
      <c r="G1" s="11"/>
      <c r="H1" s="11"/>
      <c r="I1" s="11"/>
      <c r="J1" s="11"/>
      <c r="K1" s="11"/>
      <c r="L1" s="11"/>
      <c r="M1" s="11"/>
      <c r="N1" s="11"/>
      <c r="O1" s="11"/>
      <c r="P1" s="11"/>
    </row>
    <row r="2" spans="1:16" ht="12.75">
      <c r="A2" s="54"/>
      <c r="B2" s="11"/>
      <c r="C2" s="11"/>
      <c r="D2" s="11"/>
      <c r="E2" s="11"/>
      <c r="F2" s="11"/>
      <c r="G2" s="11"/>
      <c r="H2" s="11"/>
      <c r="I2" s="11"/>
      <c r="J2" s="11"/>
      <c r="K2" s="11"/>
      <c r="L2" s="11"/>
      <c r="M2" s="11"/>
      <c r="N2" s="11"/>
      <c r="O2" s="11"/>
      <c r="P2" s="11"/>
    </row>
    <row r="3" spans="1:16" ht="12.75">
      <c r="A3" s="11"/>
      <c r="B3" s="11"/>
      <c r="C3" s="11"/>
      <c r="D3" s="11"/>
      <c r="E3" s="11"/>
      <c r="F3" s="11"/>
      <c r="G3" s="11"/>
      <c r="I3" s="11"/>
      <c r="J3" s="11"/>
      <c r="K3" s="11"/>
      <c r="L3" s="11"/>
      <c r="M3" s="11"/>
      <c r="N3" s="11"/>
      <c r="O3" s="11"/>
      <c r="P3" s="11"/>
    </row>
    <row r="4" spans="1:16" ht="15">
      <c r="A4" s="11"/>
      <c r="B4" s="517" t="s">
        <v>447</v>
      </c>
      <c r="C4" s="11"/>
      <c r="D4" s="11"/>
      <c r="E4" s="11"/>
      <c r="F4" s="11"/>
      <c r="G4" s="11"/>
      <c r="H4" s="188" t="s">
        <v>486</v>
      </c>
      <c r="I4" s="11"/>
      <c r="J4" s="11"/>
      <c r="K4" s="11"/>
      <c r="L4" s="11"/>
      <c r="M4" s="11"/>
      <c r="N4" s="11"/>
      <c r="O4" s="11"/>
      <c r="P4" s="11"/>
    </row>
    <row r="5" spans="1:16" ht="12.75">
      <c r="A5" s="80"/>
      <c r="C5" s="362"/>
      <c r="D5" s="362"/>
      <c r="E5" s="362"/>
      <c r="F5" s="362"/>
      <c r="G5" s="362"/>
      <c r="H5" s="362"/>
      <c r="I5" s="362"/>
      <c r="J5" s="362"/>
      <c r="K5" s="362"/>
      <c r="L5" s="362"/>
      <c r="M5" s="362"/>
      <c r="N5" s="362"/>
      <c r="O5" s="362"/>
      <c r="P5" s="362"/>
    </row>
    <row r="6" spans="1:16" ht="38.25">
      <c r="A6" s="80"/>
      <c r="B6" s="42"/>
      <c r="C6" s="500" t="s">
        <v>258</v>
      </c>
      <c r="D6" s="500" t="s">
        <v>259</v>
      </c>
      <c r="E6" s="500" t="s">
        <v>78</v>
      </c>
      <c r="F6" s="500" t="s">
        <v>261</v>
      </c>
      <c r="H6" s="362"/>
      <c r="I6" s="362"/>
      <c r="J6" s="362"/>
      <c r="K6" s="362"/>
      <c r="L6" s="362"/>
      <c r="M6" s="362"/>
      <c r="N6" s="362"/>
      <c r="O6" s="362"/>
      <c r="P6" s="362"/>
    </row>
    <row r="7" spans="1:16" ht="37.5" customHeight="1">
      <c r="A7" s="80"/>
      <c r="B7" s="501" t="s">
        <v>448</v>
      </c>
      <c r="C7" s="368"/>
      <c r="D7" s="368"/>
      <c r="E7" s="368"/>
      <c r="H7" s="362"/>
      <c r="I7" s="362"/>
      <c r="J7" s="362"/>
      <c r="K7" s="362"/>
      <c r="L7" s="362"/>
      <c r="M7" s="362"/>
      <c r="N7" s="362"/>
      <c r="O7" s="362"/>
      <c r="P7" s="362"/>
    </row>
    <row r="8" spans="1:16" ht="12.75">
      <c r="A8" s="80"/>
      <c r="H8" s="362"/>
      <c r="I8" s="362"/>
      <c r="J8" s="362"/>
      <c r="K8" s="362"/>
      <c r="L8" s="362"/>
      <c r="M8" s="362"/>
      <c r="N8" s="362"/>
      <c r="O8" s="362"/>
      <c r="P8" s="362"/>
    </row>
    <row r="9" spans="1:16" ht="12.75">
      <c r="A9" s="80"/>
      <c r="B9" s="502" t="s">
        <v>265</v>
      </c>
      <c r="C9" s="503">
        <v>21.03277895896414</v>
      </c>
      <c r="D9" s="503">
        <v>39.98904005506414</v>
      </c>
      <c r="E9" s="503">
        <v>3.7638276424064006</v>
      </c>
      <c r="F9" s="503">
        <v>9.373954612787344</v>
      </c>
      <c r="H9" s="362"/>
      <c r="I9" s="362"/>
      <c r="J9" s="362"/>
      <c r="K9" s="362"/>
      <c r="L9" s="362"/>
      <c r="M9" s="362"/>
      <c r="N9" s="362"/>
      <c r="O9" s="362"/>
      <c r="P9" s="362"/>
    </row>
    <row r="10" spans="1:16" ht="12.75">
      <c r="A10" s="80"/>
      <c r="B10" s="502" t="s">
        <v>266</v>
      </c>
      <c r="C10" s="503">
        <v>18.967470026671737</v>
      </c>
      <c r="D10" s="503">
        <v>12.303118295903941</v>
      </c>
      <c r="E10" s="503">
        <v>16.056052188664335</v>
      </c>
      <c r="F10" s="503">
        <v>9.263735179971393</v>
      </c>
      <c r="H10" s="362"/>
      <c r="I10" s="362"/>
      <c r="J10" s="362"/>
      <c r="K10" s="362"/>
      <c r="L10" s="362"/>
      <c r="M10" s="362"/>
      <c r="N10" s="362"/>
      <c r="O10" s="362"/>
      <c r="P10" s="362"/>
    </row>
    <row r="11" spans="1:16" ht="12.75">
      <c r="A11" s="80"/>
      <c r="B11" s="502" t="s">
        <v>267</v>
      </c>
      <c r="C11" s="503">
        <v>18.9499535507202</v>
      </c>
      <c r="D11" s="503">
        <v>10.731761148749005</v>
      </c>
      <c r="E11" s="503">
        <v>38.04583383292701</v>
      </c>
      <c r="F11" s="503">
        <v>24.67983584044548</v>
      </c>
      <c r="H11" s="362"/>
      <c r="I11" s="362"/>
      <c r="J11" s="362"/>
      <c r="K11" s="362"/>
      <c r="L11" s="362"/>
      <c r="M11" s="362"/>
      <c r="N11" s="362"/>
      <c r="O11" s="362"/>
      <c r="P11" s="362"/>
    </row>
    <row r="12" spans="2:6" ht="18" customHeight="1">
      <c r="B12" s="502" t="s">
        <v>268</v>
      </c>
      <c r="C12" s="515">
        <v>20.039407023884802</v>
      </c>
      <c r="D12" s="515">
        <v>13.634689547822681</v>
      </c>
      <c r="E12" s="515">
        <v>34.767333679718256</v>
      </c>
      <c r="F12" s="515">
        <v>24.39184792493581</v>
      </c>
    </row>
    <row r="13" spans="2:6" ht="12.75">
      <c r="B13" s="271" t="s">
        <v>269</v>
      </c>
      <c r="C13" s="516">
        <v>8.367384362154322</v>
      </c>
      <c r="D13" s="516">
        <v>7.4033051977714255</v>
      </c>
      <c r="E13" s="516">
        <v>6.054853163871165</v>
      </c>
      <c r="F13" s="516">
        <v>12.52402996739507</v>
      </c>
    </row>
    <row r="14" spans="2:6" ht="12.75">
      <c r="B14" s="132" t="s">
        <v>270</v>
      </c>
      <c r="C14" s="494">
        <v>12.64300607760479</v>
      </c>
      <c r="D14" s="494">
        <v>15.938085754688808</v>
      </c>
      <c r="E14" s="494">
        <v>1.3120994924128377</v>
      </c>
      <c r="F14" s="494">
        <v>19.766596474464908</v>
      </c>
    </row>
    <row r="15" spans="2:6" ht="12.75">
      <c r="B15" s="75" t="s">
        <v>220</v>
      </c>
      <c r="C15" s="42">
        <v>100</v>
      </c>
      <c r="D15" s="42">
        <v>100</v>
      </c>
      <c r="E15" s="42">
        <v>100</v>
      </c>
      <c r="F15" s="42">
        <v>100</v>
      </c>
    </row>
    <row r="17" ht="12.75">
      <c r="B17" s="26" t="s">
        <v>398</v>
      </c>
    </row>
    <row r="18" ht="12.75">
      <c r="B18" s="26" t="s">
        <v>453</v>
      </c>
    </row>
  </sheetData>
  <printOptions/>
  <pageMargins left="0.75" right="0.75" top="1" bottom="1" header="0.5" footer="0.5"/>
  <pageSetup horizontalDpi="300" verticalDpi="300" orientation="portrait" paperSize="9" r:id="rId2"/>
  <drawing r:id="rId1"/>
</worksheet>
</file>

<file path=xl/worksheets/sheet27.xml><?xml version="1.0" encoding="utf-8"?>
<worksheet xmlns="http://schemas.openxmlformats.org/spreadsheetml/2006/main" xmlns:r="http://schemas.openxmlformats.org/officeDocument/2006/relationships">
  <sheetPr>
    <tabColor indexed="15"/>
  </sheetPr>
  <dimension ref="C3:O14"/>
  <sheetViews>
    <sheetView workbookViewId="0" topLeftCell="I1">
      <selection activeCell="M13" sqref="M13"/>
    </sheetView>
  </sheetViews>
  <sheetFormatPr defaultColWidth="9.140625" defaultRowHeight="12.75"/>
  <cols>
    <col min="1" max="4" width="9.140625" style="3" customWidth="1"/>
    <col min="5" max="5" width="18.28125" style="3" customWidth="1"/>
    <col min="6" max="16384" width="9.140625" style="3" customWidth="1"/>
  </cols>
  <sheetData>
    <row r="3" spans="3:15" ht="15">
      <c r="C3" s="138" t="s">
        <v>449</v>
      </c>
      <c r="O3" s="138" t="s">
        <v>487</v>
      </c>
    </row>
    <row r="5" spans="3:12" ht="12.75">
      <c r="C5" s="504" t="s">
        <v>218</v>
      </c>
      <c r="D5" s="504"/>
      <c r="E5" s="505"/>
      <c r="F5" s="696" t="s">
        <v>450</v>
      </c>
      <c r="G5" s="697"/>
      <c r="H5" s="697"/>
      <c r="I5" s="697"/>
      <c r="J5" s="697"/>
      <c r="K5" s="697"/>
      <c r="L5" s="697"/>
    </row>
    <row r="6" spans="3:12" ht="60">
      <c r="C6" s="505"/>
      <c r="D6" s="505"/>
      <c r="E6" s="506"/>
      <c r="F6" s="507" t="s">
        <v>274</v>
      </c>
      <c r="G6" s="507" t="s">
        <v>275</v>
      </c>
      <c r="H6" s="507" t="s">
        <v>277</v>
      </c>
      <c r="I6" s="507" t="s">
        <v>451</v>
      </c>
      <c r="J6" s="507" t="s">
        <v>280</v>
      </c>
      <c r="K6" s="507" t="s">
        <v>281</v>
      </c>
      <c r="L6" s="507" t="s">
        <v>282</v>
      </c>
    </row>
    <row r="7" spans="3:12" ht="23.25" customHeight="1">
      <c r="C7" s="698" t="s">
        <v>452</v>
      </c>
      <c r="D7" s="508"/>
      <c r="E7" s="509" t="s">
        <v>60</v>
      </c>
      <c r="F7" s="510">
        <v>10.608570849437973</v>
      </c>
      <c r="G7" s="510">
        <v>17.985442510703542</v>
      </c>
      <c r="H7" s="510">
        <v>18.68506828995839</v>
      </c>
      <c r="I7" s="510">
        <v>10.632805248110193</v>
      </c>
      <c r="J7" s="510" t="s">
        <v>239</v>
      </c>
      <c r="K7" s="510">
        <v>35.67903149629319</v>
      </c>
      <c r="L7" s="510">
        <v>2.4463857293587603</v>
      </c>
    </row>
    <row r="8" spans="3:12" ht="12.75">
      <c r="C8" s="699"/>
      <c r="D8" s="511"/>
      <c r="E8" s="509" t="s">
        <v>78</v>
      </c>
      <c r="F8" s="510">
        <v>11.013486808506864</v>
      </c>
      <c r="G8" s="510">
        <v>15.187203296874104</v>
      </c>
      <c r="H8" s="510">
        <v>17.357216130880197</v>
      </c>
      <c r="I8" s="510">
        <v>10.39171473867921</v>
      </c>
      <c r="J8" s="510">
        <v>1.3291966977969025</v>
      </c>
      <c r="K8" s="510">
        <v>35.61786413716844</v>
      </c>
      <c r="L8" s="510">
        <v>9.103318190094276</v>
      </c>
    </row>
    <row r="9" spans="3:12" ht="12.75">
      <c r="C9" s="699"/>
      <c r="D9" s="511"/>
      <c r="E9" s="509" t="s">
        <v>259</v>
      </c>
      <c r="F9" s="510">
        <v>14.050206908758597</v>
      </c>
      <c r="G9" s="510">
        <v>19.118358501363783</v>
      </c>
      <c r="H9" s="510">
        <v>15.66214445272181</v>
      </c>
      <c r="I9" s="510">
        <v>11.731970796144754</v>
      </c>
      <c r="J9" s="510" t="s">
        <v>239</v>
      </c>
      <c r="K9" s="510">
        <v>21.677055050384183</v>
      </c>
      <c r="L9" s="510">
        <v>2.946476777031497</v>
      </c>
    </row>
    <row r="10" spans="3:12" ht="12.75">
      <c r="C10" s="700"/>
      <c r="D10" s="512"/>
      <c r="E10" s="513" t="s">
        <v>258</v>
      </c>
      <c r="F10" s="514">
        <v>8.3282195945639</v>
      </c>
      <c r="G10" s="514">
        <v>19.111551957750503</v>
      </c>
      <c r="H10" s="514">
        <v>30.884433990038513</v>
      </c>
      <c r="I10" s="514">
        <v>33.35141731708561</v>
      </c>
      <c r="J10" s="514">
        <v>1.9879618809720792</v>
      </c>
      <c r="K10" s="514">
        <v>5.880791733946061</v>
      </c>
      <c r="L10" s="514">
        <v>0.4556235256433334</v>
      </c>
    </row>
    <row r="11" ht="12.75">
      <c r="E11" s="26" t="s">
        <v>398</v>
      </c>
    </row>
    <row r="12" ht="12.75">
      <c r="E12" s="26" t="s">
        <v>353</v>
      </c>
    </row>
    <row r="13" ht="12.75">
      <c r="E13" s="26" t="s">
        <v>453</v>
      </c>
    </row>
    <row r="14" ht="12.75">
      <c r="E14" s="26"/>
    </row>
  </sheetData>
  <mergeCells count="2">
    <mergeCell ref="F5:L5"/>
    <mergeCell ref="C7:C10"/>
  </mergeCells>
  <printOptions/>
  <pageMargins left="0.75" right="0.75" top="1" bottom="1" header="0.5" footer="0.5"/>
  <pageSetup orientation="portrait" paperSize="9"/>
  <drawing r:id="rId1"/>
</worksheet>
</file>

<file path=xl/worksheets/sheet28.xml><?xml version="1.0" encoding="utf-8"?>
<worksheet xmlns="http://schemas.openxmlformats.org/spreadsheetml/2006/main" xmlns:r="http://schemas.openxmlformats.org/officeDocument/2006/relationships">
  <sheetPr>
    <tabColor indexed="15"/>
  </sheetPr>
  <dimension ref="B2:I15"/>
  <sheetViews>
    <sheetView workbookViewId="0" topLeftCell="A1">
      <selection activeCell="E22" sqref="E22"/>
    </sheetView>
  </sheetViews>
  <sheetFormatPr defaultColWidth="9.140625" defaultRowHeight="12.75"/>
  <cols>
    <col min="1" max="1" width="9.140625" style="3" customWidth="1"/>
    <col min="2" max="2" width="13.8515625" style="3" bestFit="1" customWidth="1"/>
    <col min="3" max="3" width="18.28125" style="3" bestFit="1" customWidth="1"/>
    <col min="4" max="4" width="12.57421875" style="3" bestFit="1" customWidth="1"/>
    <col min="5" max="5" width="12.00390625" style="3" bestFit="1" customWidth="1"/>
    <col min="6" max="6" width="21.140625" style="3" customWidth="1"/>
    <col min="7" max="7" width="9.140625" style="3" customWidth="1"/>
    <col min="8" max="8" width="18.28125" style="3" bestFit="1" customWidth="1"/>
    <col min="9" max="9" width="12.57421875" style="3" bestFit="1" customWidth="1"/>
    <col min="10" max="10" width="12.00390625" style="3" bestFit="1" customWidth="1"/>
    <col min="11" max="11" width="14.00390625" style="3" bestFit="1" customWidth="1"/>
    <col min="12" max="16384" width="9.140625" style="3" customWidth="1"/>
  </cols>
  <sheetData>
    <row r="2" spans="2:9" ht="15">
      <c r="B2" s="138" t="s">
        <v>454</v>
      </c>
      <c r="I2" s="138" t="s">
        <v>488</v>
      </c>
    </row>
    <row r="5" spans="2:6" ht="25.5">
      <c r="B5" s="518"/>
      <c r="C5" s="500" t="s">
        <v>261</v>
      </c>
      <c r="D5" s="500" t="s">
        <v>78</v>
      </c>
      <c r="E5" s="500" t="s">
        <v>259</v>
      </c>
      <c r="F5" s="500" t="s">
        <v>258</v>
      </c>
    </row>
    <row r="6" spans="2:6" ht="12.75">
      <c r="B6" s="11"/>
      <c r="C6" s="368"/>
      <c r="D6" s="368"/>
      <c r="E6" s="368"/>
      <c r="F6" s="501" t="s">
        <v>448</v>
      </c>
    </row>
    <row r="7" spans="2:6" ht="12.75">
      <c r="B7" s="11"/>
      <c r="C7" s="368"/>
      <c r="D7" s="368"/>
      <c r="E7" s="368"/>
      <c r="F7" s="368"/>
    </row>
    <row r="8" spans="2:6" ht="13.5">
      <c r="B8" s="271" t="s">
        <v>455</v>
      </c>
      <c r="C8" s="19">
        <v>27.881551774636936</v>
      </c>
      <c r="D8" s="19">
        <v>27.524502293690027</v>
      </c>
      <c r="E8" s="19">
        <v>21.35837481986382</v>
      </c>
      <c r="F8" s="19">
        <v>4.476862673318397</v>
      </c>
    </row>
    <row r="9" spans="2:6" ht="13.5">
      <c r="B9" s="271" t="s">
        <v>456</v>
      </c>
      <c r="C9" s="19">
        <v>35.1588096499492</v>
      </c>
      <c r="D9" s="19">
        <v>38.90841004871593</v>
      </c>
      <c r="E9" s="19">
        <v>31.58034473370869</v>
      </c>
      <c r="F9" s="19">
        <v>18.877673693557202</v>
      </c>
    </row>
    <row r="10" spans="2:6" ht="13.5">
      <c r="B10" s="271" t="s">
        <v>457</v>
      </c>
      <c r="C10" s="19">
        <v>28.837447647008396</v>
      </c>
      <c r="D10" s="19">
        <v>26.950968767624556</v>
      </c>
      <c r="E10" s="19">
        <v>25.148162968067457</v>
      </c>
      <c r="F10" s="19">
        <v>29.218376889557078</v>
      </c>
    </row>
    <row r="11" spans="2:6" ht="13.5">
      <c r="B11" s="271" t="s">
        <v>458</v>
      </c>
      <c r="C11" s="19">
        <v>5.823491309564467</v>
      </c>
      <c r="D11" s="19">
        <v>5.3595853150548685</v>
      </c>
      <c r="E11" s="19">
        <v>10.083095377693137</v>
      </c>
      <c r="F11" s="19">
        <v>16.858003155388246</v>
      </c>
    </row>
    <row r="12" spans="2:6" ht="13.5">
      <c r="B12" s="271" t="s">
        <v>459</v>
      </c>
      <c r="C12" s="19">
        <v>2.2986996188409834</v>
      </c>
      <c r="D12" s="19">
        <v>1.2565335749146256</v>
      </c>
      <c r="E12" s="19">
        <v>11.830022100666898</v>
      </c>
      <c r="F12" s="19">
        <v>30.56908358817907</v>
      </c>
    </row>
    <row r="13" spans="2:6" ht="12.75">
      <c r="B13" s="75" t="s">
        <v>220</v>
      </c>
      <c r="C13" s="519">
        <v>100</v>
      </c>
      <c r="D13" s="519">
        <v>100</v>
      </c>
      <c r="E13" s="519">
        <v>100</v>
      </c>
      <c r="F13" s="519">
        <v>100</v>
      </c>
    </row>
    <row r="14" ht="12.75">
      <c r="B14" s="26" t="s">
        <v>398</v>
      </c>
    </row>
    <row r="15" ht="12.75">
      <c r="B15" s="26" t="s">
        <v>453</v>
      </c>
    </row>
  </sheetData>
  <printOptions/>
  <pageMargins left="0.75" right="0.75" top="1" bottom="1" header="0.5" footer="0.5"/>
  <pageSetup horizontalDpi="300" verticalDpi="300" orientation="portrait" paperSize="9" r:id="rId2"/>
  <drawing r:id="rId1"/>
</worksheet>
</file>

<file path=xl/worksheets/sheet29.xml><?xml version="1.0" encoding="utf-8"?>
<worksheet xmlns="http://schemas.openxmlformats.org/spreadsheetml/2006/main" xmlns:r="http://schemas.openxmlformats.org/officeDocument/2006/relationships">
  <sheetPr>
    <tabColor indexed="15"/>
  </sheetPr>
  <dimension ref="B4:U16"/>
  <sheetViews>
    <sheetView workbookViewId="0" topLeftCell="N1">
      <selection activeCell="U4" sqref="U4"/>
    </sheetView>
  </sheetViews>
  <sheetFormatPr defaultColWidth="9.140625" defaultRowHeight="12.75"/>
  <cols>
    <col min="1" max="1" width="9.140625" style="3" customWidth="1"/>
    <col min="2" max="2" width="58.7109375" style="3" bestFit="1" customWidth="1"/>
    <col min="3" max="16384" width="9.140625" style="3" customWidth="1"/>
  </cols>
  <sheetData>
    <row r="1" ht="12.75"/>
    <row r="2" ht="12.75"/>
    <row r="3" ht="12.75"/>
    <row r="4" spans="2:21" ht="15">
      <c r="B4" s="138" t="s">
        <v>464</v>
      </c>
      <c r="C4" s="11"/>
      <c r="D4" s="11"/>
      <c r="E4" s="11"/>
      <c r="F4" s="11"/>
      <c r="G4" s="11"/>
      <c r="H4" s="11"/>
      <c r="I4" s="11"/>
      <c r="J4" s="11"/>
      <c r="K4" s="11"/>
      <c r="L4" s="11"/>
      <c r="M4" s="11"/>
      <c r="N4" s="11"/>
      <c r="O4" s="11"/>
      <c r="P4" s="11"/>
      <c r="Q4" s="11"/>
      <c r="U4" s="138" t="s">
        <v>489</v>
      </c>
    </row>
    <row r="5" spans="3:17" ht="12.75">
      <c r="C5" s="650">
        <v>1996</v>
      </c>
      <c r="D5" s="650"/>
      <c r="E5" s="650"/>
      <c r="F5" s="650"/>
      <c r="G5" s="650"/>
      <c r="H5" s="650">
        <v>2001</v>
      </c>
      <c r="I5" s="650"/>
      <c r="J5" s="650">
        <v>2003</v>
      </c>
      <c r="K5" s="650">
        <v>2004</v>
      </c>
      <c r="L5" s="650">
        <v>2005</v>
      </c>
      <c r="M5" s="650">
        <v>2006</v>
      </c>
      <c r="N5" s="650">
        <v>2007</v>
      </c>
      <c r="O5" s="650">
        <v>2008</v>
      </c>
      <c r="P5" s="650">
        <v>2009</v>
      </c>
      <c r="Q5" s="651">
        <v>2010</v>
      </c>
    </row>
    <row r="6" spans="2:17" ht="12.75">
      <c r="B6" s="520"/>
      <c r="C6" s="520">
        <v>1996</v>
      </c>
      <c r="D6" s="520">
        <v>1997</v>
      </c>
      <c r="E6" s="520">
        <v>1998</v>
      </c>
      <c r="F6" s="520">
        <v>1999</v>
      </c>
      <c r="G6" s="520">
        <v>2000</v>
      </c>
      <c r="H6" s="520">
        <v>2001</v>
      </c>
      <c r="I6" s="520">
        <v>2002</v>
      </c>
      <c r="J6" s="520">
        <v>2003</v>
      </c>
      <c r="K6" s="520">
        <v>2004</v>
      </c>
      <c r="L6" s="520">
        <v>2005</v>
      </c>
      <c r="M6" s="520">
        <v>2006</v>
      </c>
      <c r="N6" s="520">
        <v>2007</v>
      </c>
      <c r="O6" s="520">
        <v>2008</v>
      </c>
      <c r="P6" s="520">
        <v>2009</v>
      </c>
      <c r="Q6" s="520">
        <v>2010</v>
      </c>
    </row>
    <row r="7" spans="2:17" ht="12.75">
      <c r="B7" s="524"/>
      <c r="C7" s="524"/>
      <c r="D7" s="524"/>
      <c r="E7" s="524"/>
      <c r="F7" s="524"/>
      <c r="G7" s="524"/>
      <c r="H7" s="524"/>
      <c r="I7" s="524"/>
      <c r="J7" s="524"/>
      <c r="K7" s="524"/>
      <c r="L7" s="524"/>
      <c r="M7" s="524"/>
      <c r="N7" s="524"/>
      <c r="O7" s="525" t="s">
        <v>463</v>
      </c>
      <c r="P7" s="42"/>
      <c r="Q7" s="42"/>
    </row>
    <row r="8" spans="2:17" ht="21.75" customHeight="1">
      <c r="B8" s="522" t="s">
        <v>460</v>
      </c>
      <c r="C8" s="362">
        <v>51.3755228736635</v>
      </c>
      <c r="D8" s="362">
        <f aca="true" t="shared" si="0" ref="D8:G13">C8-($C8-$H8)/5</f>
        <v>50.88055843877343</v>
      </c>
      <c r="E8" s="362">
        <f t="shared" si="0"/>
        <v>50.385594003883355</v>
      </c>
      <c r="F8" s="362">
        <f t="shared" si="0"/>
        <v>49.89062956899328</v>
      </c>
      <c r="G8" s="362">
        <f t="shared" si="0"/>
        <v>49.39566513410321</v>
      </c>
      <c r="H8" s="362">
        <v>48.900700699213125</v>
      </c>
      <c r="I8" s="362">
        <f aca="true" t="shared" si="1" ref="I8:I13">H8-(H8-J8)/2</f>
        <v>46.88918052839868</v>
      </c>
      <c r="J8" s="362">
        <v>44.87766035758423</v>
      </c>
      <c r="K8" s="362">
        <v>44.58047543407689</v>
      </c>
      <c r="L8" s="362">
        <v>43.27069097433527</v>
      </c>
      <c r="M8" s="362">
        <v>40.992430288849626</v>
      </c>
      <c r="N8" s="362">
        <v>39.57702417529426</v>
      </c>
      <c r="O8" s="362">
        <v>36.29712458943362</v>
      </c>
      <c r="P8" s="362">
        <v>32.69891090535463</v>
      </c>
      <c r="Q8" s="362">
        <v>29.248904717393184</v>
      </c>
    </row>
    <row r="9" spans="2:17" ht="21.75" customHeight="1">
      <c r="B9" s="522" t="s">
        <v>461</v>
      </c>
      <c r="C9" s="362">
        <v>13.637218867809473</v>
      </c>
      <c r="D9" s="362">
        <f t="shared" si="0"/>
        <v>13.519661837897623</v>
      </c>
      <c r="E9" s="362">
        <f t="shared" si="0"/>
        <v>13.402104807985772</v>
      </c>
      <c r="F9" s="362">
        <f t="shared" si="0"/>
        <v>13.284547778073922</v>
      </c>
      <c r="G9" s="362">
        <f t="shared" si="0"/>
        <v>13.166990748162071</v>
      </c>
      <c r="H9" s="362">
        <v>13.049433718250224</v>
      </c>
      <c r="I9" s="362">
        <f t="shared" si="1"/>
        <v>12.529876233303135</v>
      </c>
      <c r="J9" s="362">
        <v>12.010318748356044</v>
      </c>
      <c r="K9" s="362">
        <v>11.14406856709574</v>
      </c>
      <c r="L9" s="362">
        <v>10.014432266940238</v>
      </c>
      <c r="M9" s="362">
        <v>9.689757810172837</v>
      </c>
      <c r="N9" s="362">
        <v>8.760359592996071</v>
      </c>
      <c r="O9" s="362">
        <v>7.588321410498604</v>
      </c>
      <c r="P9" s="362">
        <v>6.5927195433759715</v>
      </c>
      <c r="Q9" s="362">
        <v>5.727498824588395</v>
      </c>
    </row>
    <row r="10" spans="2:17" ht="21.75" customHeight="1">
      <c r="B10" s="522" t="s">
        <v>337</v>
      </c>
      <c r="C10" s="362">
        <v>13.817073638512221</v>
      </c>
      <c r="D10" s="362">
        <f t="shared" si="0"/>
        <v>15.245358758457522</v>
      </c>
      <c r="E10" s="362">
        <f t="shared" si="0"/>
        <v>16.673643878402824</v>
      </c>
      <c r="F10" s="362">
        <f t="shared" si="0"/>
        <v>18.101928998348125</v>
      </c>
      <c r="G10" s="362">
        <f t="shared" si="0"/>
        <v>19.530214118293426</v>
      </c>
      <c r="H10" s="362">
        <v>20.958499238238726</v>
      </c>
      <c r="I10" s="362">
        <f t="shared" si="1"/>
        <v>23.26067008172314</v>
      </c>
      <c r="J10" s="362">
        <v>25.562840925207553</v>
      </c>
      <c r="K10" s="362">
        <v>27.456190933542047</v>
      </c>
      <c r="L10" s="362">
        <v>28.711240112106598</v>
      </c>
      <c r="M10" s="362">
        <v>28.70686867722197</v>
      </c>
      <c r="N10" s="362">
        <v>28.33278238404433</v>
      </c>
      <c r="O10" s="362">
        <v>27.346958762103153</v>
      </c>
      <c r="P10" s="362">
        <v>24.61593167724956</v>
      </c>
      <c r="Q10" s="362">
        <v>21.579114415292796</v>
      </c>
    </row>
    <row r="11" spans="2:17" ht="21.75" customHeight="1">
      <c r="B11" s="522" t="s">
        <v>338</v>
      </c>
      <c r="C11" s="362">
        <v>0</v>
      </c>
      <c r="D11" s="362">
        <f t="shared" si="0"/>
        <v>0.14686414704342396</v>
      </c>
      <c r="E11" s="362">
        <f t="shared" si="0"/>
        <v>0.2937282940868479</v>
      </c>
      <c r="F11" s="362">
        <f t="shared" si="0"/>
        <v>0.44059244113027185</v>
      </c>
      <c r="G11" s="362">
        <f t="shared" si="0"/>
        <v>0.5874565881736958</v>
      </c>
      <c r="H11" s="362">
        <v>0.7343207352171198</v>
      </c>
      <c r="I11" s="362">
        <f t="shared" si="1"/>
        <v>0.7248730673985107</v>
      </c>
      <c r="J11" s="362">
        <v>0.7154253995799014</v>
      </c>
      <c r="K11" s="362">
        <v>0.9360039853701345</v>
      </c>
      <c r="L11" s="362">
        <v>1.3785144934439586</v>
      </c>
      <c r="M11" s="362">
        <v>2.0913549760220476</v>
      </c>
      <c r="N11" s="362">
        <v>3.1469367106862753</v>
      </c>
      <c r="O11" s="362">
        <v>4.264692776306258</v>
      </c>
      <c r="P11" s="362">
        <v>5.959614945319629</v>
      </c>
      <c r="Q11" s="362">
        <v>7.932358830552004</v>
      </c>
    </row>
    <row r="12" spans="2:17" ht="21.75" customHeight="1">
      <c r="B12" s="522" t="s">
        <v>462</v>
      </c>
      <c r="C12" s="362">
        <v>0</v>
      </c>
      <c r="D12" s="362">
        <f t="shared" si="0"/>
        <v>0.3010053847915525</v>
      </c>
      <c r="E12" s="362">
        <f t="shared" si="0"/>
        <v>0.602010769583105</v>
      </c>
      <c r="F12" s="362">
        <f t="shared" si="0"/>
        <v>0.9030161543746574</v>
      </c>
      <c r="G12" s="362">
        <f t="shared" si="0"/>
        <v>1.20402153916621</v>
      </c>
      <c r="H12" s="362">
        <v>1.5050269239577625</v>
      </c>
      <c r="I12" s="362">
        <f t="shared" si="1"/>
        <v>1.6194865178822022</v>
      </c>
      <c r="J12" s="362">
        <v>1.7339461118066417</v>
      </c>
      <c r="K12" s="362">
        <v>1.9308983198067056</v>
      </c>
      <c r="L12" s="362">
        <v>3.3390623181475827</v>
      </c>
      <c r="M12" s="362">
        <v>5.897866883139031</v>
      </c>
      <c r="N12" s="362">
        <v>8.27707003140073</v>
      </c>
      <c r="O12" s="362">
        <v>12.469896891993194</v>
      </c>
      <c r="P12" s="362">
        <v>18.184257517160102</v>
      </c>
      <c r="Q12" s="362">
        <v>23.73586797866068</v>
      </c>
    </row>
    <row r="13" spans="2:17" ht="21.75" customHeight="1">
      <c r="B13" s="523" t="s">
        <v>339</v>
      </c>
      <c r="C13" s="521">
        <v>21.170184620014812</v>
      </c>
      <c r="D13" s="521">
        <f t="shared" si="0"/>
        <v>19.90655143303646</v>
      </c>
      <c r="E13" s="521">
        <f t="shared" si="0"/>
        <v>18.642918246058105</v>
      </c>
      <c r="F13" s="521">
        <f t="shared" si="0"/>
        <v>17.379285059079752</v>
      </c>
      <c r="G13" s="521">
        <f t="shared" si="0"/>
        <v>16.1156518721014</v>
      </c>
      <c r="H13" s="521">
        <v>14.85201868512304</v>
      </c>
      <c r="I13" s="521">
        <f t="shared" si="1"/>
        <v>14.975913571294335</v>
      </c>
      <c r="J13" s="521">
        <v>15.099808457465627</v>
      </c>
      <c r="K13" s="521">
        <v>13.952362760108489</v>
      </c>
      <c r="L13" s="521">
        <v>13.286059835026357</v>
      </c>
      <c r="M13" s="521">
        <v>12.621721364594489</v>
      </c>
      <c r="N13" s="521">
        <v>11.905827105578334</v>
      </c>
      <c r="O13" s="521">
        <v>12.033005569665132</v>
      </c>
      <c r="P13" s="521">
        <v>11.948565411540397</v>
      </c>
      <c r="Q13" s="521">
        <v>11.776255233513274</v>
      </c>
    </row>
    <row r="14" ht="12.75">
      <c r="B14" s="26" t="s">
        <v>398</v>
      </c>
    </row>
    <row r="15" ht="12.75">
      <c r="B15" s="26" t="s">
        <v>497</v>
      </c>
    </row>
    <row r="16" ht="12.75">
      <c r="B16" s="26" t="s">
        <v>466</v>
      </c>
    </row>
    <row r="17" ht="12.75"/>
  </sheetData>
  <printOptions/>
  <pageMargins left="0.75" right="0.75" top="1" bottom="1" header="0.5" footer="0.5"/>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sheetPr>
    <tabColor indexed="13"/>
  </sheetPr>
  <dimension ref="B2:F20"/>
  <sheetViews>
    <sheetView workbookViewId="0" topLeftCell="A1">
      <selection activeCell="D24" sqref="D24"/>
    </sheetView>
  </sheetViews>
  <sheetFormatPr defaultColWidth="9.140625" defaultRowHeight="12.75"/>
  <cols>
    <col min="1" max="1" width="9.140625" style="74" customWidth="1"/>
    <col min="2" max="2" width="29.421875" style="74" customWidth="1"/>
    <col min="3" max="3" width="12.140625" style="74" customWidth="1"/>
    <col min="4" max="4" width="12.7109375" style="74" customWidth="1"/>
    <col min="5" max="5" width="12.57421875" style="74" customWidth="1"/>
    <col min="6" max="6" width="13.8515625" style="74" customWidth="1"/>
    <col min="7" max="16384" width="9.140625" style="74" customWidth="1"/>
  </cols>
  <sheetData>
    <row r="2" ht="15">
      <c r="B2" s="138" t="s">
        <v>400</v>
      </c>
    </row>
    <row r="3" ht="12.75">
      <c r="D3" s="130"/>
    </row>
    <row r="4" spans="2:6" ht="12.75">
      <c r="B4" s="73" t="s">
        <v>22</v>
      </c>
      <c r="C4" s="147"/>
      <c r="D4" s="148"/>
      <c r="E4" s="147"/>
      <c r="F4" s="147"/>
    </row>
    <row r="5" spans="2:6" ht="30.75" customHeight="1">
      <c r="B5" s="156"/>
      <c r="C5" s="263" t="s">
        <v>5</v>
      </c>
      <c r="D5" s="264" t="s">
        <v>207</v>
      </c>
      <c r="E5" s="263" t="s">
        <v>126</v>
      </c>
      <c r="F5" s="275" t="s">
        <v>238</v>
      </c>
    </row>
    <row r="6" spans="2:6" ht="19.5" customHeight="1">
      <c r="B6" s="1" t="s">
        <v>127</v>
      </c>
      <c r="C6" s="149"/>
      <c r="D6" s="150"/>
      <c r="E6" s="149"/>
      <c r="F6" s="149"/>
    </row>
    <row r="7" spans="2:6" ht="12.75">
      <c r="B7" s="74" t="s">
        <v>78</v>
      </c>
      <c r="C7" s="151">
        <v>1834.519841947564</v>
      </c>
      <c r="D7" s="130">
        <v>47.9484541253015</v>
      </c>
      <c r="E7" s="130">
        <v>24.647923993417084</v>
      </c>
      <c r="F7" s="152">
        <v>1460</v>
      </c>
    </row>
    <row r="8" spans="2:6" ht="12.75">
      <c r="B8" s="74" t="s">
        <v>60</v>
      </c>
      <c r="C8" s="151">
        <v>1991.505158052433</v>
      </c>
      <c r="D8" s="130">
        <v>52.05154587469857</v>
      </c>
      <c r="E8" s="130">
        <v>26.75712011708919</v>
      </c>
      <c r="F8" s="152">
        <v>1589</v>
      </c>
    </row>
    <row r="9" spans="2:6" ht="19.5" customHeight="1">
      <c r="B9" s="1" t="s">
        <v>74</v>
      </c>
      <c r="C9" s="153">
        <v>3826.024999999994</v>
      </c>
      <c r="D9" s="131">
        <v>100</v>
      </c>
      <c r="E9" s="131">
        <v>51.40504411050624</v>
      </c>
      <c r="F9" s="154">
        <v>3049</v>
      </c>
    </row>
    <row r="10" spans="2:6" ht="19.5" customHeight="1">
      <c r="B10" s="1" t="s">
        <v>129</v>
      </c>
      <c r="C10" s="151"/>
      <c r="D10" s="130"/>
      <c r="E10" s="130"/>
      <c r="F10" s="152"/>
    </row>
    <row r="11" spans="2:6" ht="14.25">
      <c r="B11" s="74" t="s">
        <v>132</v>
      </c>
      <c r="C11" s="151">
        <v>2723.5238284880415</v>
      </c>
      <c r="D11" s="130">
        <v>75.3005103714739</v>
      </c>
      <c r="E11" s="130">
        <v>36.59224979958124</v>
      </c>
      <c r="F11" s="152">
        <v>1835</v>
      </c>
    </row>
    <row r="12" spans="2:6" ht="14.25">
      <c r="B12" s="74" t="s">
        <v>226</v>
      </c>
      <c r="C12" s="151">
        <v>430.0797286060725</v>
      </c>
      <c r="D12" s="130">
        <v>11.890927013640571</v>
      </c>
      <c r="E12" s="130">
        <v>5.778390737130505</v>
      </c>
      <c r="F12" s="152">
        <v>295</v>
      </c>
    </row>
    <row r="13" spans="2:6" ht="14.25">
      <c r="B13" s="74" t="s">
        <v>133</v>
      </c>
      <c r="C13" s="151">
        <v>167.11863251709286</v>
      </c>
      <c r="D13" s="130">
        <v>4.620528078179486</v>
      </c>
      <c r="E13" s="130">
        <v>2.245343581452984</v>
      </c>
      <c r="F13" s="152">
        <v>131</v>
      </c>
    </row>
    <row r="14" spans="2:6" ht="12.75">
      <c r="B14" s="74" t="s">
        <v>130</v>
      </c>
      <c r="C14" s="151">
        <v>296.15081038879697</v>
      </c>
      <c r="D14" s="130">
        <v>8.188034536706065</v>
      </c>
      <c r="E14" s="130">
        <v>3.9789717713288075</v>
      </c>
      <c r="F14" s="152">
        <v>209</v>
      </c>
    </row>
    <row r="15" spans="2:6" ht="19.5" customHeight="1">
      <c r="B15" s="1" t="s">
        <v>80</v>
      </c>
      <c r="C15" s="153">
        <v>3616.873000000003</v>
      </c>
      <c r="D15" s="131">
        <v>100</v>
      </c>
      <c r="E15" s="131">
        <v>48.59495588949353</v>
      </c>
      <c r="F15" s="154">
        <v>2470</v>
      </c>
    </row>
    <row r="16" spans="2:6" ht="12.75" customHeight="1">
      <c r="B16" s="1"/>
      <c r="C16" s="153"/>
      <c r="D16" s="131"/>
      <c r="E16" s="131"/>
      <c r="F16" s="154"/>
    </row>
    <row r="17" spans="2:6" ht="12.75" customHeight="1">
      <c r="B17" s="75" t="s">
        <v>131</v>
      </c>
      <c r="C17" s="128">
        <v>7442.898000000015</v>
      </c>
      <c r="D17" s="77"/>
      <c r="E17" s="77">
        <v>100</v>
      </c>
      <c r="F17" s="155">
        <v>5519</v>
      </c>
    </row>
    <row r="18" spans="2:4" ht="13.5">
      <c r="B18" s="256" t="s">
        <v>499</v>
      </c>
      <c r="C18" s="1"/>
      <c r="D18" s="131"/>
    </row>
    <row r="19" spans="2:4" ht="13.5">
      <c r="B19" s="256" t="s">
        <v>500</v>
      </c>
      <c r="C19" s="1"/>
      <c r="D19" s="131"/>
    </row>
    <row r="20" spans="2:4" ht="12.75">
      <c r="B20" s="59" t="s">
        <v>36</v>
      </c>
      <c r="C20" s="1"/>
      <c r="D20" s="131"/>
    </row>
  </sheetData>
  <printOptions/>
  <pageMargins left="0.75" right="0.75" top="1" bottom="1" header="0.5" footer="0.5"/>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indexed="15"/>
  </sheetPr>
  <dimension ref="B4:U18"/>
  <sheetViews>
    <sheetView workbookViewId="0" topLeftCell="M2">
      <selection activeCell="AA32" sqref="AA32"/>
    </sheetView>
  </sheetViews>
  <sheetFormatPr defaultColWidth="9.140625" defaultRowHeight="12.75"/>
  <cols>
    <col min="1" max="1" width="9.140625" style="3" customWidth="1"/>
    <col min="2" max="2" width="30.57421875" style="3" customWidth="1"/>
    <col min="3" max="16" width="9.140625" style="3" customWidth="1"/>
    <col min="17" max="17" width="12.28125" style="3" customWidth="1"/>
    <col min="18" max="16384" width="9.140625" style="3" customWidth="1"/>
  </cols>
  <sheetData>
    <row r="4" spans="2:21" ht="15">
      <c r="B4" s="138" t="s">
        <v>465</v>
      </c>
      <c r="U4" s="138" t="s">
        <v>490</v>
      </c>
    </row>
    <row r="5" spans="3:17" ht="12.75">
      <c r="C5" s="652">
        <v>1996</v>
      </c>
      <c r="D5" s="652"/>
      <c r="E5" s="652"/>
      <c r="F5" s="652"/>
      <c r="G5" s="652"/>
      <c r="H5" s="652">
        <v>2001</v>
      </c>
      <c r="I5" s="652"/>
      <c r="J5" s="652">
        <v>2003</v>
      </c>
      <c r="K5" s="652">
        <v>2004</v>
      </c>
      <c r="L5" s="652">
        <v>2005</v>
      </c>
      <c r="M5" s="652">
        <v>2006</v>
      </c>
      <c r="N5" s="652">
        <v>2007</v>
      </c>
      <c r="O5" s="652">
        <v>2008</v>
      </c>
      <c r="P5" s="652">
        <v>2009</v>
      </c>
      <c r="Q5" s="652">
        <v>2010</v>
      </c>
    </row>
    <row r="6" spans="2:17" ht="12.75">
      <c r="B6" s="395"/>
      <c r="C6" s="75">
        <v>1996</v>
      </c>
      <c r="D6" s="75">
        <v>1997</v>
      </c>
      <c r="E6" s="75">
        <v>1998</v>
      </c>
      <c r="F6" s="75">
        <v>1999</v>
      </c>
      <c r="G6" s="75">
        <v>2000</v>
      </c>
      <c r="H6" s="75">
        <v>2001</v>
      </c>
      <c r="I6" s="75">
        <v>2002</v>
      </c>
      <c r="J6" s="75">
        <v>2003</v>
      </c>
      <c r="K6" s="75">
        <v>2004</v>
      </c>
      <c r="L6" s="75">
        <v>2005</v>
      </c>
      <c r="M6" s="75">
        <v>2006</v>
      </c>
      <c r="N6" s="75">
        <v>2007</v>
      </c>
      <c r="O6" s="75">
        <v>2008</v>
      </c>
      <c r="P6" s="75">
        <v>2009</v>
      </c>
      <c r="Q6" s="75">
        <v>2010</v>
      </c>
    </row>
    <row r="7" spans="2:17" ht="12.75">
      <c r="B7" s="54"/>
      <c r="C7" s="54"/>
      <c r="D7" s="54"/>
      <c r="E7" s="54"/>
      <c r="F7" s="54"/>
      <c r="G7" s="54"/>
      <c r="H7" s="54"/>
      <c r="I7" s="54"/>
      <c r="J7" s="54"/>
      <c r="K7" s="54"/>
      <c r="L7" s="54"/>
      <c r="M7" s="54"/>
      <c r="N7" s="54"/>
      <c r="O7" s="54"/>
      <c r="P7" s="68" t="s">
        <v>463</v>
      </c>
      <c r="Q7" s="54"/>
    </row>
    <row r="8" spans="2:17" ht="12.75">
      <c r="B8" s="54"/>
      <c r="C8" s="54"/>
      <c r="D8" s="54"/>
      <c r="E8" s="54"/>
      <c r="F8" s="54"/>
      <c r="G8" s="54"/>
      <c r="H8" s="54"/>
      <c r="I8" s="54"/>
      <c r="J8" s="54"/>
      <c r="K8" s="54"/>
      <c r="L8" s="54"/>
      <c r="M8" s="54"/>
      <c r="N8" s="54"/>
      <c r="O8" s="54"/>
      <c r="P8" s="54"/>
      <c r="Q8" s="54"/>
    </row>
    <row r="9" spans="2:17" ht="15" customHeight="1">
      <c r="B9" s="453" t="s">
        <v>467</v>
      </c>
      <c r="C9" s="176">
        <v>14.031529294202926</v>
      </c>
      <c r="D9" s="176">
        <f aca="true" t="shared" si="0" ref="D9:G11">C9-($C9-$H9)/5</f>
        <v>16.153705996620698</v>
      </c>
      <c r="E9" s="176">
        <f t="shared" si="0"/>
        <v>18.27588269903847</v>
      </c>
      <c r="F9" s="176">
        <f t="shared" si="0"/>
        <v>20.39805940145624</v>
      </c>
      <c r="G9" s="176">
        <f t="shared" si="0"/>
        <v>22.520236103874012</v>
      </c>
      <c r="H9" s="176">
        <v>24.642412806291784</v>
      </c>
      <c r="I9" s="176">
        <f>H9-(H9-J9)/2</f>
        <v>24.734476166073197</v>
      </c>
      <c r="J9" s="176">
        <v>24.82653952585461</v>
      </c>
      <c r="K9" s="176">
        <v>26.952994924501397</v>
      </c>
      <c r="L9" s="176">
        <v>27.428923897396153</v>
      </c>
      <c r="M9" s="176">
        <v>30.215467314264664</v>
      </c>
      <c r="N9" s="176">
        <v>32.74955242412054</v>
      </c>
      <c r="O9" s="176">
        <v>33.35396039047456</v>
      </c>
      <c r="P9" s="176">
        <v>34.46234643512983</v>
      </c>
      <c r="Q9" s="176">
        <v>37.12315968511265</v>
      </c>
    </row>
    <row r="10" spans="2:17" ht="15" customHeight="1">
      <c r="B10" s="453" t="s">
        <v>468</v>
      </c>
      <c r="C10" s="176">
        <v>2.867477036834501</v>
      </c>
      <c r="D10" s="176">
        <f t="shared" si="0"/>
        <v>3.482213996635219</v>
      </c>
      <c r="E10" s="176">
        <f t="shared" si="0"/>
        <v>4.096950956435937</v>
      </c>
      <c r="F10" s="176">
        <f t="shared" si="0"/>
        <v>4.711687916236655</v>
      </c>
      <c r="G10" s="176">
        <f t="shared" si="0"/>
        <v>5.326424876037373</v>
      </c>
      <c r="H10" s="176">
        <v>5.941161835838091</v>
      </c>
      <c r="I10" s="176">
        <f>H10-(H10-J10)/2</f>
        <v>7.703749567464351</v>
      </c>
      <c r="J10" s="176">
        <v>9.466337299090611</v>
      </c>
      <c r="K10" s="176">
        <v>11.706927606558427</v>
      </c>
      <c r="L10" s="176">
        <v>13.401375645027295</v>
      </c>
      <c r="M10" s="176">
        <v>16.007017160892175</v>
      </c>
      <c r="N10" s="176">
        <v>19.188790829680055</v>
      </c>
      <c r="O10" s="176">
        <v>21.065857987702714</v>
      </c>
      <c r="P10" s="176">
        <v>24.01111042558094</v>
      </c>
      <c r="Q10" s="176">
        <v>26.73401747314994</v>
      </c>
    </row>
    <row r="11" spans="2:17" ht="15" customHeight="1">
      <c r="B11" s="526" t="s">
        <v>469</v>
      </c>
      <c r="C11" s="146">
        <v>30.337702867113126</v>
      </c>
      <c r="D11" s="146">
        <f t="shared" si="0"/>
        <v>34.44308318388984</v>
      </c>
      <c r="E11" s="146">
        <f t="shared" si="0"/>
        <v>38.54846350066656</v>
      </c>
      <c r="F11" s="146">
        <f t="shared" si="0"/>
        <v>42.653843817443274</v>
      </c>
      <c r="G11" s="146">
        <f t="shared" si="0"/>
        <v>46.75922413421999</v>
      </c>
      <c r="H11" s="146">
        <v>50.86460445099671</v>
      </c>
      <c r="I11" s="146">
        <f>H11-(H11-J11)/2</f>
        <v>53.16152733584907</v>
      </c>
      <c r="J11" s="146">
        <v>55.458450220701444</v>
      </c>
      <c r="K11" s="146">
        <v>59.43551509090642</v>
      </c>
      <c r="L11" s="146">
        <v>61.914443538203265</v>
      </c>
      <c r="M11" s="146">
        <v>63.32405594628211</v>
      </c>
      <c r="N11" s="146">
        <v>66.92642179280476</v>
      </c>
      <c r="O11" s="146">
        <v>70.80587343236536</v>
      </c>
      <c r="P11" s="146">
        <v>72.89339663334627</v>
      </c>
      <c r="Q11" s="146">
        <v>74.19893660148067</v>
      </c>
    </row>
    <row r="12" ht="12.75">
      <c r="B12" s="26" t="s">
        <v>398</v>
      </c>
    </row>
    <row r="13" ht="12.75">
      <c r="B13" s="26" t="s">
        <v>122</v>
      </c>
    </row>
    <row r="14" ht="12.75">
      <c r="B14" s="26" t="s">
        <v>470</v>
      </c>
    </row>
    <row r="15" ht="12.75">
      <c r="B15" s="26" t="s">
        <v>498</v>
      </c>
    </row>
    <row r="16" ht="12.75">
      <c r="B16" s="26" t="s">
        <v>471</v>
      </c>
    </row>
    <row r="17" ht="12.75">
      <c r="B17" s="26" t="s">
        <v>472</v>
      </c>
    </row>
    <row r="18" ht="12.75">
      <c r="B18" s="26" t="s">
        <v>473</v>
      </c>
    </row>
  </sheetData>
  <printOptions/>
  <pageMargins left="0.75" right="0.75" top="1" bottom="1" header="0.5" footer="0.5"/>
  <pageSetup orientation="portrait" paperSize="9"/>
  <drawing r:id="rId1"/>
</worksheet>
</file>

<file path=xl/worksheets/sheet31.xml><?xml version="1.0" encoding="utf-8"?>
<worksheet xmlns="http://schemas.openxmlformats.org/spreadsheetml/2006/main" xmlns:r="http://schemas.openxmlformats.org/officeDocument/2006/relationships">
  <sheetPr>
    <tabColor indexed="15"/>
  </sheetPr>
  <dimension ref="B3:G14"/>
  <sheetViews>
    <sheetView workbookViewId="0" topLeftCell="A1">
      <selection activeCell="H13" sqref="H13"/>
    </sheetView>
  </sheetViews>
  <sheetFormatPr defaultColWidth="9.140625" defaultRowHeight="12.75"/>
  <cols>
    <col min="1" max="1" width="9.140625" style="3" customWidth="1"/>
    <col min="2" max="2" width="27.57421875" style="3" customWidth="1"/>
    <col min="3" max="3" width="15.7109375" style="3" bestFit="1" customWidth="1"/>
    <col min="4" max="4" width="13.8515625" style="3" bestFit="1" customWidth="1"/>
    <col min="5" max="5" width="14.140625" style="3" bestFit="1" customWidth="1"/>
    <col min="6" max="6" width="19.140625" style="3" bestFit="1" customWidth="1"/>
    <col min="7" max="16384" width="9.140625" style="3" customWidth="1"/>
  </cols>
  <sheetData>
    <row r="3" ht="15">
      <c r="B3" s="138" t="s">
        <v>474</v>
      </c>
    </row>
    <row r="5" spans="6:7" ht="12.75">
      <c r="F5" s="42"/>
      <c r="G5" s="42"/>
    </row>
    <row r="6" spans="2:7" ht="12.75">
      <c r="B6" s="529"/>
      <c r="C6" s="527" t="s">
        <v>258</v>
      </c>
      <c r="D6" s="527" t="s">
        <v>259</v>
      </c>
      <c r="E6" s="527" t="s">
        <v>78</v>
      </c>
      <c r="F6" s="444" t="s">
        <v>60</v>
      </c>
      <c r="G6" s="42"/>
    </row>
    <row r="7" spans="2:7" ht="12.75">
      <c r="B7" s="75"/>
      <c r="C7" s="444"/>
      <c r="D7" s="444"/>
      <c r="E7" s="444"/>
      <c r="F7" s="42"/>
      <c r="G7" s="530" t="s">
        <v>478</v>
      </c>
    </row>
    <row r="8" spans="2:6" ht="12.75">
      <c r="B8" s="54"/>
      <c r="C8" s="528"/>
      <c r="D8" s="528"/>
      <c r="E8" s="528"/>
      <c r="F8" s="528"/>
    </row>
    <row r="9" spans="2:6" ht="12.75">
      <c r="B9" s="54" t="s">
        <v>475</v>
      </c>
      <c r="C9" s="516">
        <v>71.11192610913851</v>
      </c>
      <c r="D9" s="516">
        <v>52.38969700420075</v>
      </c>
      <c r="E9" s="516">
        <v>75.59929035495571</v>
      </c>
      <c r="F9" s="516">
        <v>81.83792886584496</v>
      </c>
    </row>
    <row r="10" spans="2:6" ht="12.75">
      <c r="B10" s="54" t="s">
        <v>368</v>
      </c>
      <c r="C10" s="516">
        <v>38.83148349343001</v>
      </c>
      <c r="D10" s="516">
        <v>19.404606792413738</v>
      </c>
      <c r="E10" s="516">
        <v>47.05051002962032</v>
      </c>
      <c r="F10" s="516">
        <v>48.223876284633675</v>
      </c>
    </row>
    <row r="11" spans="2:6" ht="12.75">
      <c r="B11" s="54" t="s">
        <v>476</v>
      </c>
      <c r="C11" s="516">
        <v>28.534756544200484</v>
      </c>
      <c r="D11" s="516">
        <v>15.014126241189468</v>
      </c>
      <c r="E11" s="516">
        <v>28.269340936038677</v>
      </c>
      <c r="F11" s="516">
        <v>33.62827604219061</v>
      </c>
    </row>
    <row r="12" spans="2:7" ht="12.75">
      <c r="B12" s="75" t="s">
        <v>477</v>
      </c>
      <c r="C12" s="494">
        <v>73.12310421832142</v>
      </c>
      <c r="D12" s="494">
        <v>67.58794600324912</v>
      </c>
      <c r="E12" s="494">
        <v>83.22347823769998</v>
      </c>
      <c r="F12" s="494">
        <v>86.20790140514912</v>
      </c>
      <c r="G12" s="42"/>
    </row>
    <row r="13" ht="12.75">
      <c r="B13" s="198" t="s">
        <v>398</v>
      </c>
    </row>
    <row r="14" ht="12.75">
      <c r="B14" s="198" t="s">
        <v>306</v>
      </c>
    </row>
  </sheetData>
  <printOptions/>
  <pageMargins left="0.75" right="0.75" top="1" bottom="1" header="0.5" footer="0.5"/>
  <pageSetup orientation="portrait" paperSize="9"/>
  <drawing r:id="rId1"/>
</worksheet>
</file>

<file path=xl/worksheets/sheet32.xml><?xml version="1.0" encoding="utf-8"?>
<worksheet xmlns="http://schemas.openxmlformats.org/spreadsheetml/2006/main" xmlns:r="http://schemas.openxmlformats.org/officeDocument/2006/relationships">
  <sheetPr>
    <tabColor indexed="15"/>
  </sheetPr>
  <dimension ref="A1:U45"/>
  <sheetViews>
    <sheetView workbookViewId="0" topLeftCell="K1">
      <selection activeCell="AC28" sqref="AC28"/>
    </sheetView>
  </sheetViews>
  <sheetFormatPr defaultColWidth="9.140625" defaultRowHeight="12.75"/>
  <cols>
    <col min="1" max="1" width="9.140625" style="11" customWidth="1"/>
    <col min="2" max="2" width="21.140625" style="11" customWidth="1"/>
    <col min="3" max="3" width="3.57421875" style="11" customWidth="1"/>
    <col min="4" max="5" width="8.140625" style="538" bestFit="1" customWidth="1"/>
    <col min="6" max="6" width="7.421875" style="538" customWidth="1"/>
    <col min="7" max="7" width="7.140625" style="538" bestFit="1" customWidth="1"/>
    <col min="8" max="8" width="8.28125" style="538" customWidth="1"/>
    <col min="9" max="9" width="7.421875" style="538" customWidth="1"/>
    <col min="10" max="10" width="7.140625" style="538" bestFit="1" customWidth="1"/>
    <col min="11" max="11" width="8.28125" style="538" customWidth="1"/>
    <col min="12" max="12" width="7.421875" style="538" customWidth="1"/>
    <col min="13" max="13" width="5.57421875" style="538" bestFit="1" customWidth="1"/>
    <col min="14" max="14" width="8.28125" style="538" customWidth="1"/>
    <col min="15" max="15" width="7.421875" style="538" customWidth="1"/>
    <col min="16" max="16" width="8.140625" style="538" bestFit="1" customWidth="1"/>
    <col min="17" max="17" width="12.57421875" style="538" bestFit="1" customWidth="1"/>
    <col min="18" max="18" width="2.421875" style="11" customWidth="1"/>
    <col min="19" max="16384" width="9.140625" style="11" customWidth="1"/>
  </cols>
  <sheetData>
    <row r="1" spans="2:3" ht="12.75">
      <c r="B1" s="54"/>
      <c r="C1" s="54"/>
    </row>
    <row r="2" spans="2:3" ht="12.75">
      <c r="B2" s="54"/>
      <c r="C2" s="54"/>
    </row>
    <row r="3" spans="2:21" s="54" customFormat="1" ht="29.25" customHeight="1">
      <c r="B3" s="702" t="s">
        <v>552</v>
      </c>
      <c r="C3" s="692"/>
      <c r="D3" s="692"/>
      <c r="E3" s="692"/>
      <c r="F3" s="692"/>
      <c r="G3" s="692"/>
      <c r="H3" s="692"/>
      <c r="I3" s="692"/>
      <c r="J3" s="692"/>
      <c r="K3" s="692"/>
      <c r="L3" s="692"/>
      <c r="M3" s="692"/>
      <c r="N3" s="692"/>
      <c r="O3" s="692"/>
      <c r="P3" s="692"/>
      <c r="Q3" s="692"/>
      <c r="R3" s="692"/>
      <c r="U3" s="188" t="s">
        <v>554</v>
      </c>
    </row>
    <row r="4" spans="2:18" s="54" customFormat="1" ht="12.75">
      <c r="B4" s="75"/>
      <c r="D4" s="535"/>
      <c r="E4" s="536"/>
      <c r="F4" s="372"/>
      <c r="G4" s="535"/>
      <c r="H4" s="536"/>
      <c r="I4" s="372"/>
      <c r="J4" s="535"/>
      <c r="K4" s="536"/>
      <c r="L4" s="372"/>
      <c r="M4" s="535"/>
      <c r="N4" s="565"/>
      <c r="O4" s="566"/>
      <c r="P4" s="567"/>
      <c r="Q4" s="566"/>
      <c r="R4" s="75"/>
    </row>
    <row r="5" spans="2:18" s="54" customFormat="1" ht="12.75">
      <c r="B5" s="395" t="s">
        <v>218</v>
      </c>
      <c r="C5" s="703" t="s">
        <v>258</v>
      </c>
      <c r="D5" s="703"/>
      <c r="E5" s="703"/>
      <c r="F5" s="704" t="s">
        <v>259</v>
      </c>
      <c r="G5" s="704"/>
      <c r="H5" s="704"/>
      <c r="I5" s="704" t="s">
        <v>78</v>
      </c>
      <c r="J5" s="704"/>
      <c r="K5" s="704"/>
      <c r="L5" s="704"/>
      <c r="M5" s="704" t="s">
        <v>532</v>
      </c>
      <c r="N5" s="704"/>
      <c r="O5" s="704"/>
      <c r="P5" s="701" t="s">
        <v>533</v>
      </c>
      <c r="Q5" s="701"/>
      <c r="R5" s="701"/>
    </row>
    <row r="6" spans="2:18" s="54" customFormat="1" ht="39.75" customHeight="1">
      <c r="B6" s="75"/>
      <c r="C6" s="75"/>
      <c r="D6" s="567" t="s">
        <v>163</v>
      </c>
      <c r="E6" s="569">
        <v>2010</v>
      </c>
      <c r="F6" s="566"/>
      <c r="G6" s="567" t="s">
        <v>163</v>
      </c>
      <c r="H6" s="569">
        <v>2010</v>
      </c>
      <c r="I6" s="566"/>
      <c r="J6" s="567" t="s">
        <v>163</v>
      </c>
      <c r="K6" s="569">
        <v>2010</v>
      </c>
      <c r="L6" s="566"/>
      <c r="M6" s="567" t="s">
        <v>163</v>
      </c>
      <c r="N6" s="569">
        <v>2010</v>
      </c>
      <c r="O6" s="566"/>
      <c r="P6" s="567" t="s">
        <v>163</v>
      </c>
      <c r="Q6" s="570">
        <v>2010</v>
      </c>
      <c r="R6" s="395"/>
    </row>
    <row r="7" spans="2:18" ht="12.75">
      <c r="B7" s="1"/>
      <c r="C7" s="1"/>
      <c r="D7" s="537"/>
      <c r="E7" s="537"/>
      <c r="F7" s="537"/>
      <c r="G7" s="537"/>
      <c r="H7" s="537"/>
      <c r="I7" s="537"/>
      <c r="J7" s="537"/>
      <c r="K7" s="537"/>
      <c r="L7" s="537"/>
      <c r="M7" s="537"/>
      <c r="N7" s="537"/>
      <c r="O7" s="537"/>
      <c r="P7" s="537"/>
      <c r="Q7" s="537"/>
      <c r="R7" s="1"/>
    </row>
    <row r="8" spans="2:18" ht="38.25">
      <c r="B8" s="388" t="s">
        <v>397</v>
      </c>
      <c r="C8" s="388"/>
      <c r="D8" s="537"/>
      <c r="E8" s="537"/>
      <c r="F8" s="537"/>
      <c r="G8" s="537"/>
      <c r="H8" s="537"/>
      <c r="I8" s="537"/>
      <c r="J8" s="537"/>
      <c r="K8" s="537"/>
      <c r="L8" s="537"/>
      <c r="M8" s="537"/>
      <c r="N8" s="537"/>
      <c r="O8" s="537"/>
      <c r="P8" s="537"/>
      <c r="Q8" s="537"/>
      <c r="R8" s="1"/>
    </row>
    <row r="9" spans="2:18" ht="12.75">
      <c r="B9" s="3" t="s">
        <v>384</v>
      </c>
      <c r="C9" s="3"/>
      <c r="D9" s="377">
        <v>0</v>
      </c>
      <c r="E9" s="377">
        <v>19.402</v>
      </c>
      <c r="G9" s="377">
        <v>0</v>
      </c>
      <c r="H9" s="377">
        <v>66.987</v>
      </c>
      <c r="J9" s="377">
        <v>1.876</v>
      </c>
      <c r="K9" s="377">
        <v>14.768</v>
      </c>
      <c r="L9" s="377"/>
      <c r="M9" s="377">
        <v>0.443</v>
      </c>
      <c r="N9" s="377">
        <v>57.635</v>
      </c>
      <c r="O9" s="377"/>
      <c r="P9" s="377">
        <v>2.319</v>
      </c>
      <c r="Q9" s="377">
        <v>158.792</v>
      </c>
      <c r="R9" s="3"/>
    </row>
    <row r="10" spans="2:18" ht="12.75">
      <c r="B10" s="3" t="s">
        <v>385</v>
      </c>
      <c r="C10" s="3"/>
      <c r="D10" s="377">
        <v>132.602</v>
      </c>
      <c r="E10" s="377">
        <v>1588.249</v>
      </c>
      <c r="G10" s="377">
        <v>51.382</v>
      </c>
      <c r="H10" s="377">
        <v>625.303</v>
      </c>
      <c r="J10" s="377">
        <v>209.543</v>
      </c>
      <c r="K10" s="377">
        <v>521.761</v>
      </c>
      <c r="L10" s="377"/>
      <c r="M10" s="377">
        <v>85.173</v>
      </c>
      <c r="N10" s="377">
        <v>738.654</v>
      </c>
      <c r="O10" s="377"/>
      <c r="P10" s="377">
        <v>478.7</v>
      </c>
      <c r="Q10" s="377">
        <v>3473.967</v>
      </c>
      <c r="R10" s="3"/>
    </row>
    <row r="11" spans="2:18" ht="12.75">
      <c r="B11" s="3" t="s">
        <v>386</v>
      </c>
      <c r="C11" s="3"/>
      <c r="D11" s="377">
        <v>1872.318</v>
      </c>
      <c r="E11" s="377">
        <v>5986.403</v>
      </c>
      <c r="G11" s="377">
        <v>321.581</v>
      </c>
      <c r="H11" s="377">
        <v>1336.621</v>
      </c>
      <c r="J11" s="377">
        <v>924.777</v>
      </c>
      <c r="K11" s="377">
        <v>848.786</v>
      </c>
      <c r="L11" s="377"/>
      <c r="M11" s="377">
        <v>351.876</v>
      </c>
      <c r="N11" s="377">
        <v>861.813</v>
      </c>
      <c r="O11" s="377"/>
      <c r="P11" s="377">
        <v>3470.552</v>
      </c>
      <c r="Q11" s="377">
        <v>9033.623</v>
      </c>
      <c r="R11" s="3"/>
    </row>
    <row r="12" spans="2:18" ht="12.75">
      <c r="B12" s="3" t="s">
        <v>387</v>
      </c>
      <c r="C12" s="3"/>
      <c r="D12" s="377">
        <v>6705.074</v>
      </c>
      <c r="E12" s="377">
        <v>5220.771</v>
      </c>
      <c r="G12" s="377">
        <v>693.358</v>
      </c>
      <c r="H12" s="377">
        <v>1039.039</v>
      </c>
      <c r="J12" s="377">
        <v>1303.664</v>
      </c>
      <c r="K12" s="377">
        <v>297.663</v>
      </c>
      <c r="L12" s="377"/>
      <c r="M12" s="377">
        <v>322.388</v>
      </c>
      <c r="N12" s="377">
        <v>274.756</v>
      </c>
      <c r="O12" s="377"/>
      <c r="P12" s="377">
        <v>9024.484</v>
      </c>
      <c r="Q12" s="377">
        <v>6832.229</v>
      </c>
      <c r="R12" s="3"/>
    </row>
    <row r="13" spans="2:18" ht="12.75">
      <c r="B13" s="3" t="s">
        <v>388</v>
      </c>
      <c r="C13" s="3"/>
      <c r="D13" s="377">
        <v>4103.588</v>
      </c>
      <c r="E13" s="377">
        <v>1542.3</v>
      </c>
      <c r="G13" s="377">
        <v>543.154</v>
      </c>
      <c r="H13" s="377">
        <v>434.46</v>
      </c>
      <c r="J13" s="377">
        <v>740.599</v>
      </c>
      <c r="K13" s="377">
        <v>88.597</v>
      </c>
      <c r="L13" s="377"/>
      <c r="M13" s="377">
        <v>134.137</v>
      </c>
      <c r="N13" s="377">
        <v>73.432</v>
      </c>
      <c r="O13" s="377"/>
      <c r="P13" s="377">
        <v>5521.478</v>
      </c>
      <c r="Q13" s="377">
        <v>2138.789</v>
      </c>
      <c r="R13" s="3"/>
    </row>
    <row r="14" spans="2:18" ht="12.75">
      <c r="B14" s="3" t="s">
        <v>389</v>
      </c>
      <c r="C14" s="3"/>
      <c r="D14" s="377">
        <v>1112.923</v>
      </c>
      <c r="E14" s="377">
        <v>503.17</v>
      </c>
      <c r="G14" s="377">
        <v>388.832</v>
      </c>
      <c r="H14" s="377">
        <v>203.813</v>
      </c>
      <c r="J14" s="377">
        <v>288.378</v>
      </c>
      <c r="K14" s="377">
        <v>29.889</v>
      </c>
      <c r="L14" s="377"/>
      <c r="M14" s="377">
        <v>47.074</v>
      </c>
      <c r="N14" s="377">
        <v>11.503</v>
      </c>
      <c r="O14" s="377"/>
      <c r="P14" s="377">
        <v>1837.207</v>
      </c>
      <c r="Q14" s="377">
        <v>748.375</v>
      </c>
      <c r="R14" s="3"/>
    </row>
    <row r="15" spans="2:18" ht="12.75">
      <c r="B15" s="42" t="s">
        <v>45</v>
      </c>
      <c r="C15" s="42"/>
      <c r="D15" s="539">
        <v>13926.505</v>
      </c>
      <c r="E15" s="539">
        <v>14860.295</v>
      </c>
      <c r="F15" s="539"/>
      <c r="G15" s="539">
        <v>1998.307</v>
      </c>
      <c r="H15" s="539">
        <v>3707.223</v>
      </c>
      <c r="I15" s="539"/>
      <c r="J15" s="539">
        <v>3468.837</v>
      </c>
      <c r="K15" s="539">
        <v>1801.464</v>
      </c>
      <c r="L15" s="539"/>
      <c r="M15" s="539">
        <v>941.091</v>
      </c>
      <c r="N15" s="539">
        <v>2017.793</v>
      </c>
      <c r="O15" s="539"/>
      <c r="P15" s="539">
        <v>20334.74</v>
      </c>
      <c r="Q15" s="539">
        <v>22385.775</v>
      </c>
      <c r="R15" s="42"/>
    </row>
    <row r="16" spans="2:17" ht="12.75">
      <c r="B16" s="459" t="s">
        <v>398</v>
      </c>
      <c r="C16" s="460"/>
      <c r="D16" s="540"/>
      <c r="E16" s="540"/>
      <c r="F16" s="540"/>
      <c r="G16" s="540"/>
      <c r="H16" s="540"/>
      <c r="I16" s="540"/>
      <c r="J16" s="540"/>
      <c r="K16" s="540"/>
      <c r="L16" s="540"/>
      <c r="M16" s="540"/>
      <c r="N16" s="540"/>
      <c r="O16" s="540"/>
      <c r="P16" s="540"/>
      <c r="Q16" s="540"/>
    </row>
    <row r="17" spans="2:17" ht="12.75">
      <c r="B17" s="459" t="s">
        <v>471</v>
      </c>
      <c r="D17" s="540"/>
      <c r="E17" s="540"/>
      <c r="F17" s="540"/>
      <c r="G17" s="540"/>
      <c r="H17" s="540"/>
      <c r="I17" s="540"/>
      <c r="J17" s="540"/>
      <c r="K17" s="540"/>
      <c r="L17" s="540"/>
      <c r="M17" s="540"/>
      <c r="N17" s="540"/>
      <c r="O17" s="540"/>
      <c r="P17" s="540"/>
      <c r="Q17" s="540"/>
    </row>
    <row r="18" spans="2:17" ht="12.75">
      <c r="B18" s="59" t="s">
        <v>481</v>
      </c>
      <c r="D18" s="540"/>
      <c r="E18" s="540"/>
      <c r="F18" s="540"/>
      <c r="G18" s="540"/>
      <c r="H18" s="540"/>
      <c r="I18" s="540"/>
      <c r="J18" s="540"/>
      <c r="K18" s="540"/>
      <c r="L18" s="540"/>
      <c r="M18" s="540"/>
      <c r="N18" s="540"/>
      <c r="O18" s="540"/>
      <c r="P18" s="540"/>
      <c r="Q18" s="540"/>
    </row>
    <row r="19" spans="2:17" ht="12.75">
      <c r="B19" s="59" t="s">
        <v>482</v>
      </c>
      <c r="D19" s="540"/>
      <c r="E19" s="540"/>
      <c r="F19" s="540"/>
      <c r="G19" s="540"/>
      <c r="H19" s="540"/>
      <c r="I19" s="540"/>
      <c r="J19" s="540"/>
      <c r="K19" s="540"/>
      <c r="L19" s="540"/>
      <c r="M19" s="540"/>
      <c r="N19" s="540"/>
      <c r="O19" s="540"/>
      <c r="P19" s="540"/>
      <c r="Q19" s="540"/>
    </row>
    <row r="20" spans="2:3" ht="15.75">
      <c r="B20" s="360"/>
      <c r="C20" s="360"/>
    </row>
    <row r="22" ht="12.75">
      <c r="T22" s="123"/>
    </row>
    <row r="23" ht="12.75">
      <c r="T23" s="123"/>
    </row>
    <row r="24" ht="12.75">
      <c r="T24" s="123"/>
    </row>
    <row r="25" ht="12.75">
      <c r="T25" s="123"/>
    </row>
    <row r="26" ht="12.75">
      <c r="T26" s="123"/>
    </row>
    <row r="27" ht="12.75">
      <c r="T27" s="123"/>
    </row>
    <row r="28" ht="12.75">
      <c r="T28" s="123"/>
    </row>
    <row r="29" ht="12.75">
      <c r="T29" s="123"/>
    </row>
    <row r="43" ht="12.75">
      <c r="A43" s="27"/>
    </row>
    <row r="44" spans="1:6" ht="12.75">
      <c r="A44" s="27"/>
      <c r="B44" s="460"/>
      <c r="C44" s="460"/>
      <c r="D44" s="541"/>
      <c r="E44" s="541"/>
      <c r="F44" s="541"/>
    </row>
    <row r="45" spans="2:3" ht="12.75">
      <c r="B45" s="460"/>
      <c r="C45" s="460"/>
    </row>
  </sheetData>
  <mergeCells count="6">
    <mergeCell ref="P5:R5"/>
    <mergeCell ref="B3:R3"/>
    <mergeCell ref="C5:E5"/>
    <mergeCell ref="F5:H5"/>
    <mergeCell ref="I5:L5"/>
    <mergeCell ref="M5:O5"/>
  </mergeCells>
  <printOptions/>
  <pageMargins left="0.75" right="0.75" top="1" bottom="1" header="0.5" footer="0.5"/>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sheetPr>
    <tabColor indexed="15"/>
  </sheetPr>
  <dimension ref="B3:O13"/>
  <sheetViews>
    <sheetView workbookViewId="0" topLeftCell="B1">
      <selection activeCell="P23" sqref="P23"/>
    </sheetView>
  </sheetViews>
  <sheetFormatPr defaultColWidth="9.140625" defaultRowHeight="12.75"/>
  <cols>
    <col min="1" max="1" width="9.140625" style="3" customWidth="1"/>
    <col min="2" max="2" width="11.28125" style="3" customWidth="1"/>
    <col min="3" max="6" width="5.00390625" style="3" bestFit="1" customWidth="1"/>
    <col min="7" max="7" width="12.8515625" style="3" bestFit="1" customWidth="1"/>
    <col min="8" max="8" width="21.28125" style="3" customWidth="1"/>
    <col min="9" max="16384" width="9.140625" style="3" customWidth="1"/>
  </cols>
  <sheetData>
    <row r="3" spans="2:15" ht="15">
      <c r="B3" s="473" t="s">
        <v>536</v>
      </c>
      <c r="O3" s="138" t="s">
        <v>553</v>
      </c>
    </row>
    <row r="7" spans="3:7" ht="12.75">
      <c r="C7" s="323">
        <v>2006</v>
      </c>
      <c r="D7" s="323">
        <v>2007</v>
      </c>
      <c r="E7" s="531">
        <v>2008</v>
      </c>
      <c r="F7" s="531">
        <v>2009</v>
      </c>
      <c r="G7" s="444">
        <v>2010</v>
      </c>
    </row>
    <row r="8" spans="2:7" ht="12.75">
      <c r="B8" s="361"/>
      <c r="C8" s="54"/>
      <c r="D8" s="54"/>
      <c r="E8" s="528"/>
      <c r="F8" s="528"/>
      <c r="G8" s="528"/>
    </row>
    <row r="9" spans="2:7" ht="12.75">
      <c r="B9" s="54" t="s">
        <v>320</v>
      </c>
      <c r="C9" s="19">
        <v>36.32630481417105</v>
      </c>
      <c r="D9" s="19">
        <v>35.78684279659528</v>
      </c>
      <c r="E9" s="19">
        <v>34.37021534207899</v>
      </c>
      <c r="F9" s="19">
        <v>31.49187928180781</v>
      </c>
      <c r="G9" s="3">
        <v>27.8</v>
      </c>
    </row>
    <row r="10" spans="2:7" ht="12.75">
      <c r="B10" s="54" t="s">
        <v>321</v>
      </c>
      <c r="C10" s="176">
        <v>29.003726393726385</v>
      </c>
      <c r="D10" s="176">
        <v>29.246629630467275</v>
      </c>
      <c r="E10" s="176">
        <v>27.16339245489272</v>
      </c>
      <c r="F10" s="176">
        <v>23.2442030145963</v>
      </c>
      <c r="G10" s="11">
        <v>20</v>
      </c>
    </row>
    <row r="11" spans="2:7" ht="12.75">
      <c r="B11" s="75" t="s">
        <v>49</v>
      </c>
      <c r="C11" s="146">
        <v>35.01557827909018</v>
      </c>
      <c r="D11" s="146">
        <v>34.63997773669131</v>
      </c>
      <c r="E11" s="146">
        <v>33.09490661572768</v>
      </c>
      <c r="F11" s="146">
        <v>30.09449243504441</v>
      </c>
      <c r="G11" s="42">
        <v>26.5</v>
      </c>
    </row>
    <row r="12" ht="12.75">
      <c r="B12" s="26" t="s">
        <v>398</v>
      </c>
    </row>
    <row r="13" ht="12.75">
      <c r="B13" s="26" t="s">
        <v>466</v>
      </c>
    </row>
  </sheetData>
  <printOptions/>
  <pageMargins left="0.75" right="0.75" top="1" bottom="1" header="0.5" footer="0.5"/>
  <pageSetup orientation="portrait" paperSize="9"/>
  <drawing r:id="rId1"/>
</worksheet>
</file>

<file path=xl/worksheets/sheet34.xml><?xml version="1.0" encoding="utf-8"?>
<worksheet xmlns="http://schemas.openxmlformats.org/spreadsheetml/2006/main" xmlns:r="http://schemas.openxmlformats.org/officeDocument/2006/relationships">
  <sheetPr>
    <tabColor indexed="15"/>
  </sheetPr>
  <dimension ref="A2:J14"/>
  <sheetViews>
    <sheetView workbookViewId="0" topLeftCell="D1">
      <selection activeCell="O34" sqref="O34"/>
    </sheetView>
  </sheetViews>
  <sheetFormatPr defaultColWidth="9.140625" defaultRowHeight="12.75"/>
  <cols>
    <col min="1" max="1" width="8.8515625" style="3" customWidth="1"/>
    <col min="2" max="2" width="12.00390625" style="3" bestFit="1" customWidth="1"/>
    <col min="3" max="3" width="16.28125" style="3" bestFit="1" customWidth="1"/>
    <col min="4" max="4" width="19.28125" style="3" bestFit="1" customWidth="1"/>
    <col min="5" max="5" width="18.421875" style="3" bestFit="1" customWidth="1"/>
    <col min="6" max="6" width="19.140625" style="3" customWidth="1"/>
    <col min="7" max="16384" width="9.140625" style="3" customWidth="1"/>
  </cols>
  <sheetData>
    <row r="2" ht="12.75">
      <c r="A2" s="1"/>
    </row>
    <row r="3" spans="2:10" ht="15">
      <c r="B3" s="138" t="s">
        <v>493</v>
      </c>
      <c r="J3" s="138" t="s">
        <v>492</v>
      </c>
    </row>
    <row r="5" spans="2:6" ht="24">
      <c r="B5" s="173"/>
      <c r="C5" s="533" t="s">
        <v>393</v>
      </c>
      <c r="D5" s="533" t="s">
        <v>394</v>
      </c>
      <c r="E5" s="533" t="s">
        <v>395</v>
      </c>
      <c r="F5" s="533" t="s">
        <v>396</v>
      </c>
    </row>
    <row r="6" spans="2:6" ht="19.5" customHeight="1">
      <c r="B6" s="11"/>
      <c r="C6" s="532"/>
      <c r="D6" s="532"/>
      <c r="E6" s="532"/>
      <c r="F6" s="534" t="s">
        <v>479</v>
      </c>
    </row>
    <row r="7" spans="2:6" ht="25.5">
      <c r="B7" s="453" t="s">
        <v>258</v>
      </c>
      <c r="C7" s="176">
        <v>1.9592536328901629</v>
      </c>
      <c r="D7" s="176">
        <v>1.9344793852072286</v>
      </c>
      <c r="E7" s="176">
        <v>2.0547809267374113</v>
      </c>
      <c r="F7" s="176">
        <v>4.829820558642391</v>
      </c>
    </row>
    <row r="8" spans="2:6" ht="25.5">
      <c r="B8" s="453" t="s">
        <v>259</v>
      </c>
      <c r="C8" s="176">
        <v>4.634205217663355</v>
      </c>
      <c r="D8" s="176">
        <v>4.614682127934469</v>
      </c>
      <c r="E8" s="176">
        <v>7.778334133564418</v>
      </c>
      <c r="F8" s="176">
        <v>12.950365190566265</v>
      </c>
    </row>
    <row r="9" spans="2:6" ht="12.75">
      <c r="B9" s="54" t="s">
        <v>78</v>
      </c>
      <c r="C9" s="176">
        <v>1.575699863875462</v>
      </c>
      <c r="D9" s="176">
        <v>2.8208440631667986</v>
      </c>
      <c r="E9" s="176">
        <v>6.4693003039337444</v>
      </c>
      <c r="F9" s="176">
        <v>8.727158751476875</v>
      </c>
    </row>
    <row r="10" spans="2:6" ht="12.75">
      <c r="B10" s="54" t="s">
        <v>60</v>
      </c>
      <c r="C10" s="176">
        <v>1.1236682833810052</v>
      </c>
      <c r="D10" s="176">
        <v>1.5668138291257305</v>
      </c>
      <c r="E10" s="176">
        <v>4.646758280479211</v>
      </c>
      <c r="F10" s="176">
        <v>5.891887410355264</v>
      </c>
    </row>
    <row r="11" spans="2:6" ht="12.75">
      <c r="B11" s="54"/>
      <c r="C11" s="176"/>
      <c r="D11" s="176"/>
      <c r="E11" s="176"/>
      <c r="F11" s="176"/>
    </row>
    <row r="12" spans="2:6" ht="12.75">
      <c r="B12" s="75" t="s">
        <v>49</v>
      </c>
      <c r="C12" s="146">
        <v>2.274577236977569</v>
      </c>
      <c r="D12" s="146">
        <v>2.3957906152085884</v>
      </c>
      <c r="E12" s="146">
        <v>3.5468686327906847</v>
      </c>
      <c r="F12" s="146">
        <v>6.520554746344959</v>
      </c>
    </row>
    <row r="13" ht="12.75">
      <c r="B13" s="26" t="s">
        <v>398</v>
      </c>
    </row>
    <row r="14" ht="12.75">
      <c r="B14" s="26" t="s">
        <v>480</v>
      </c>
    </row>
  </sheetData>
  <printOptions/>
  <pageMargins left="0.75" right="0.75" top="1" bottom="1" header="0.5" footer="0.5"/>
  <pageSetup orientation="portrait" paperSize="9"/>
  <drawing r:id="rId1"/>
</worksheet>
</file>

<file path=xl/worksheets/sheet35.xml><?xml version="1.0" encoding="utf-8"?>
<worksheet xmlns="http://schemas.openxmlformats.org/spreadsheetml/2006/main" xmlns:r="http://schemas.openxmlformats.org/officeDocument/2006/relationships">
  <sheetPr codeName="Sheet1">
    <tabColor indexed="46"/>
  </sheetPr>
  <dimension ref="B1:Z83"/>
  <sheetViews>
    <sheetView workbookViewId="0" topLeftCell="J1">
      <selection activeCell="J37" sqref="J37"/>
    </sheetView>
  </sheetViews>
  <sheetFormatPr defaultColWidth="9.140625" defaultRowHeight="12.75"/>
  <cols>
    <col min="1" max="1" width="9.140625" style="3" customWidth="1"/>
    <col min="2" max="2" width="7.57421875" style="203" customWidth="1"/>
    <col min="3" max="3" width="12.140625" style="3" customWidth="1"/>
    <col min="4" max="5" width="13.7109375" style="3" customWidth="1"/>
    <col min="6" max="6" width="13.421875" style="3" customWidth="1"/>
    <col min="7" max="7" width="12.140625" style="3" customWidth="1"/>
    <col min="8" max="8" width="3.57421875" style="3" customWidth="1"/>
    <col min="9" max="9" width="9.8515625" style="203" customWidth="1"/>
    <col min="10" max="13" width="12.8515625" style="3" customWidth="1"/>
    <col min="14" max="14" width="9.140625" style="3" customWidth="1"/>
    <col min="15" max="15" width="11.140625" style="3" customWidth="1"/>
    <col min="16" max="18" width="9.57421875" style="3" bestFit="1" customWidth="1"/>
    <col min="19" max="20" width="9.28125" style="3" bestFit="1" customWidth="1"/>
    <col min="21" max="21" width="9.57421875" style="3" bestFit="1" customWidth="1"/>
    <col min="22" max="23" width="9.28125" style="3" bestFit="1" customWidth="1"/>
    <col min="24" max="24" width="9.57421875" style="3" bestFit="1" customWidth="1"/>
    <col min="25" max="25" width="10.57421875" style="3" bestFit="1" customWidth="1"/>
    <col min="26" max="16384" width="9.140625" style="3" customWidth="1"/>
  </cols>
  <sheetData>
    <row r="1" spans="9:12" ht="12.75">
      <c r="I1" s="196"/>
      <c r="J1" s="178"/>
      <c r="K1" s="178"/>
      <c r="L1" s="178"/>
    </row>
    <row r="2" spans="9:12" ht="12.75">
      <c r="I2" s="196"/>
      <c r="J2" s="178"/>
      <c r="K2" s="178"/>
      <c r="L2" s="178"/>
    </row>
    <row r="3" spans="2:13" ht="15">
      <c r="B3" s="197" t="s">
        <v>212</v>
      </c>
      <c r="C3" s="2"/>
      <c r="D3" s="2"/>
      <c r="E3" s="2"/>
      <c r="F3" s="2"/>
      <c r="G3" s="2"/>
      <c r="I3" s="197" t="s">
        <v>216</v>
      </c>
      <c r="J3" s="2"/>
      <c r="K3" s="2"/>
      <c r="L3" s="2"/>
      <c r="M3" s="2"/>
    </row>
    <row r="4" spans="2:13" ht="12.75">
      <c r="B4" s="198"/>
      <c r="C4" s="2"/>
      <c r="D4" s="2"/>
      <c r="E4" s="2"/>
      <c r="F4" s="2"/>
      <c r="G4" s="2"/>
      <c r="I4" s="198"/>
      <c r="J4" s="2"/>
      <c r="K4" s="2"/>
      <c r="L4" s="2"/>
      <c r="M4" s="2"/>
    </row>
    <row r="5" spans="2:13" ht="12.75">
      <c r="B5" s="199" t="s">
        <v>0</v>
      </c>
      <c r="C5" s="5"/>
      <c r="D5" s="5"/>
      <c r="E5" s="5"/>
      <c r="F5" s="5"/>
      <c r="G5" s="6"/>
      <c r="I5" s="199" t="s">
        <v>0</v>
      </c>
      <c r="J5" s="5"/>
      <c r="K5" s="5"/>
      <c r="L5" s="5"/>
      <c r="M5" s="5"/>
    </row>
    <row r="6" spans="2:13" ht="26.25">
      <c r="B6" s="200"/>
      <c r="C6" s="7" t="s">
        <v>1</v>
      </c>
      <c r="D6" s="7" t="s">
        <v>2</v>
      </c>
      <c r="E6" s="7" t="s">
        <v>3</v>
      </c>
      <c r="F6" s="7" t="s">
        <v>4</v>
      </c>
      <c r="G6" s="8"/>
      <c r="I6" s="200"/>
      <c r="J6" s="7" t="s">
        <v>1</v>
      </c>
      <c r="K6" s="7" t="s">
        <v>2</v>
      </c>
      <c r="L6" s="7" t="s">
        <v>3</v>
      </c>
      <c r="M6" s="7" t="s">
        <v>4</v>
      </c>
    </row>
    <row r="7" spans="3:13" ht="12.75">
      <c r="C7" s="9"/>
      <c r="D7" s="9"/>
      <c r="E7" s="9"/>
      <c r="F7" s="10" t="s">
        <v>5</v>
      </c>
      <c r="G7" s="8"/>
      <c r="I7" s="51"/>
      <c r="J7" s="11"/>
      <c r="K7" s="11"/>
      <c r="L7" s="11"/>
      <c r="M7" s="129" t="s">
        <v>34</v>
      </c>
    </row>
    <row r="8" spans="2:13" ht="12.75">
      <c r="B8" s="55">
        <v>1980</v>
      </c>
      <c r="C8" s="234">
        <v>9680</v>
      </c>
      <c r="D8" s="234">
        <v>5378</v>
      </c>
      <c r="E8" s="234">
        <v>2043</v>
      </c>
      <c r="F8" s="234">
        <v>17101</v>
      </c>
      <c r="G8" s="8"/>
      <c r="I8" s="55">
        <v>1980</v>
      </c>
      <c r="J8" s="189">
        <v>56.60487690778317</v>
      </c>
      <c r="K8" s="189">
        <v>31.448453306824163</v>
      </c>
      <c r="L8" s="189">
        <v>11.946669785392668</v>
      </c>
      <c r="M8" s="189">
        <v>100</v>
      </c>
    </row>
    <row r="9" spans="2:13" ht="12.75">
      <c r="B9" s="55">
        <v>1981</v>
      </c>
      <c r="C9" s="234">
        <v>9860</v>
      </c>
      <c r="D9" s="234">
        <v>5460</v>
      </c>
      <c r="E9" s="234">
        <v>1910</v>
      </c>
      <c r="F9" s="234">
        <v>17230</v>
      </c>
      <c r="G9" s="8"/>
      <c r="I9" s="55">
        <v>1981</v>
      </c>
      <c r="J9" s="189">
        <v>57.22576900754498</v>
      </c>
      <c r="K9" s="189">
        <v>31.688914683691237</v>
      </c>
      <c r="L9" s="189">
        <v>11.085316308763785</v>
      </c>
      <c r="M9" s="189">
        <v>100</v>
      </c>
    </row>
    <row r="10" spans="2:18" ht="12.75">
      <c r="B10" s="201" t="s">
        <v>152</v>
      </c>
      <c r="C10" s="234">
        <v>10236.629</v>
      </c>
      <c r="D10" s="234">
        <v>5316.681</v>
      </c>
      <c r="E10" s="234">
        <v>1913.333</v>
      </c>
      <c r="F10" s="234">
        <v>17466.643</v>
      </c>
      <c r="G10" s="8"/>
      <c r="I10" s="201" t="s">
        <v>152</v>
      </c>
      <c r="J10" s="189">
        <v>58.60673399004034</v>
      </c>
      <c r="K10" s="189">
        <v>30.439054602535816</v>
      </c>
      <c r="L10" s="189">
        <v>10.954211407423854</v>
      </c>
      <c r="M10" s="189">
        <v>100</v>
      </c>
      <c r="N10" s="15"/>
      <c r="O10" s="15"/>
      <c r="P10" s="15"/>
      <c r="Q10" s="15"/>
      <c r="R10" s="15"/>
    </row>
    <row r="11" spans="2:13" ht="12.75">
      <c r="B11" s="201" t="s">
        <v>153</v>
      </c>
      <c r="C11" s="234">
        <v>10613.258000000002</v>
      </c>
      <c r="D11" s="234">
        <v>5173.362</v>
      </c>
      <c r="E11" s="234">
        <v>1916.6660000000002</v>
      </c>
      <c r="F11" s="234">
        <v>17703.286000000004</v>
      </c>
      <c r="G11" s="8"/>
      <c r="I11" s="201" t="s">
        <v>153</v>
      </c>
      <c r="J11" s="189">
        <v>59.95077975919273</v>
      </c>
      <c r="K11" s="189">
        <v>29.222608729249465</v>
      </c>
      <c r="L11" s="189">
        <v>10.826611511557797</v>
      </c>
      <c r="M11" s="189">
        <v>100</v>
      </c>
    </row>
    <row r="12" spans="2:13" ht="12.75">
      <c r="B12" s="201">
        <v>1984</v>
      </c>
      <c r="C12" s="234">
        <v>10990</v>
      </c>
      <c r="D12" s="234">
        <v>5030</v>
      </c>
      <c r="E12" s="234">
        <v>1920</v>
      </c>
      <c r="F12" s="234">
        <v>17940</v>
      </c>
      <c r="G12" s="8"/>
      <c r="I12" s="201">
        <v>1984</v>
      </c>
      <c r="J12" s="189">
        <v>61.2597547380156</v>
      </c>
      <c r="K12" s="189">
        <v>28.037904124860646</v>
      </c>
      <c r="L12" s="189">
        <v>10.702341137123746</v>
      </c>
      <c r="M12" s="189">
        <v>100</v>
      </c>
    </row>
    <row r="13" spans="2:13" ht="12.75">
      <c r="B13" s="201" t="s">
        <v>154</v>
      </c>
      <c r="C13" s="234">
        <v>11304.5</v>
      </c>
      <c r="D13" s="234">
        <v>4949</v>
      </c>
      <c r="E13" s="234">
        <v>1865.5</v>
      </c>
      <c r="F13" s="234">
        <v>18119</v>
      </c>
      <c r="G13" s="8"/>
      <c r="I13" s="201" t="s">
        <v>154</v>
      </c>
      <c r="J13" s="189">
        <v>62.39030851592251</v>
      </c>
      <c r="K13" s="189">
        <v>27.313869418842103</v>
      </c>
      <c r="L13" s="189">
        <v>10.295822065235388</v>
      </c>
      <c r="M13" s="189">
        <v>100</v>
      </c>
    </row>
    <row r="14" spans="2:13" ht="12.75">
      <c r="B14" s="201" t="s">
        <v>155</v>
      </c>
      <c r="C14" s="234">
        <v>11619</v>
      </c>
      <c r="D14" s="234">
        <v>4868</v>
      </c>
      <c r="E14" s="234">
        <v>1811</v>
      </c>
      <c r="F14" s="234">
        <v>18298</v>
      </c>
      <c r="G14" s="8"/>
      <c r="I14" s="201" t="s">
        <v>155</v>
      </c>
      <c r="J14" s="189">
        <v>63.49874303202536</v>
      </c>
      <c r="K14" s="189">
        <v>26.604000437206253</v>
      </c>
      <c r="L14" s="189">
        <v>9.89725653076839</v>
      </c>
      <c r="M14" s="189">
        <v>100</v>
      </c>
    </row>
    <row r="15" spans="2:13" ht="12.75">
      <c r="B15" s="201" t="s">
        <v>156</v>
      </c>
      <c r="C15" s="234">
        <v>11933.5</v>
      </c>
      <c r="D15" s="234">
        <v>4787</v>
      </c>
      <c r="E15" s="234">
        <v>1756.5</v>
      </c>
      <c r="F15" s="234">
        <v>18477</v>
      </c>
      <c r="G15" s="8"/>
      <c r="I15" s="201" t="s">
        <v>156</v>
      </c>
      <c r="J15" s="189">
        <v>64.58570114196027</v>
      </c>
      <c r="K15" s="189">
        <v>25.907885479244463</v>
      </c>
      <c r="L15" s="189">
        <v>9.506413378795258</v>
      </c>
      <c r="M15" s="189">
        <v>100</v>
      </c>
    </row>
    <row r="16" spans="2:13" ht="12.75">
      <c r="B16" s="201">
        <v>1988</v>
      </c>
      <c r="C16" s="234">
        <v>12248</v>
      </c>
      <c r="D16" s="234">
        <v>4706</v>
      </c>
      <c r="E16" s="234">
        <v>1702</v>
      </c>
      <c r="F16" s="234">
        <v>18656</v>
      </c>
      <c r="G16" s="8"/>
      <c r="I16" s="201">
        <v>1988</v>
      </c>
      <c r="J16" s="189">
        <v>65.65180102915951</v>
      </c>
      <c r="K16" s="189">
        <v>25.225128644939964</v>
      </c>
      <c r="L16" s="189">
        <v>9.123070325900514</v>
      </c>
      <c r="M16" s="189">
        <v>100</v>
      </c>
    </row>
    <row r="17" spans="2:13" ht="12.75">
      <c r="B17" s="201" t="s">
        <v>157</v>
      </c>
      <c r="C17" s="234">
        <v>12515.066</v>
      </c>
      <c r="D17" s="234">
        <v>4616.09</v>
      </c>
      <c r="E17" s="234">
        <v>1742.626</v>
      </c>
      <c r="F17" s="234">
        <v>18873.782</v>
      </c>
      <c r="G17" s="8"/>
      <c r="I17" s="201" t="s">
        <v>157</v>
      </c>
      <c r="J17" s="189">
        <v>66.30926435411833</v>
      </c>
      <c r="K17" s="189">
        <v>24.45768420976781</v>
      </c>
      <c r="L17" s="189">
        <v>9.233051436113865</v>
      </c>
      <c r="M17" s="189">
        <v>100</v>
      </c>
    </row>
    <row r="18" spans="2:13" ht="12.75">
      <c r="B18" s="201" t="s">
        <v>158</v>
      </c>
      <c r="C18" s="234">
        <v>12782.132000000001</v>
      </c>
      <c r="D18" s="234">
        <v>4526.18</v>
      </c>
      <c r="E18" s="234">
        <v>1783.252</v>
      </c>
      <c r="F18" s="234">
        <v>19091.564000000002</v>
      </c>
      <c r="G18" s="8"/>
      <c r="I18" s="201" t="s">
        <v>158</v>
      </c>
      <c r="J18" s="189">
        <v>66.95172799881665</v>
      </c>
      <c r="K18" s="189">
        <v>23.707748616090328</v>
      </c>
      <c r="L18" s="189">
        <v>9.340523385093016</v>
      </c>
      <c r="M18" s="189">
        <v>100</v>
      </c>
    </row>
    <row r="19" spans="2:13" ht="14.25" customHeight="1">
      <c r="B19" s="201">
        <v>1991</v>
      </c>
      <c r="C19" s="234">
        <v>13050</v>
      </c>
      <c r="D19" s="234">
        <v>4436</v>
      </c>
      <c r="E19" s="234">
        <v>1824</v>
      </c>
      <c r="F19" s="234">
        <v>19310</v>
      </c>
      <c r="G19" s="16"/>
      <c r="I19" s="201">
        <v>1991</v>
      </c>
      <c r="J19" s="189">
        <v>67.58156395649922</v>
      </c>
      <c r="K19" s="189">
        <v>22.972553081305023</v>
      </c>
      <c r="L19" s="189">
        <v>9.445882962195753</v>
      </c>
      <c r="M19" s="189">
        <v>100</v>
      </c>
    </row>
    <row r="20" spans="2:13" ht="14.25" customHeight="1">
      <c r="B20" s="201" t="s">
        <v>159</v>
      </c>
      <c r="C20" s="234">
        <v>13069.237064415833</v>
      </c>
      <c r="D20" s="234">
        <v>4370.871723758306</v>
      </c>
      <c r="E20" s="234">
        <v>1723.5832523530914</v>
      </c>
      <c r="F20" s="234">
        <v>19163.692040527232</v>
      </c>
      <c r="G20" s="16"/>
      <c r="I20" s="201" t="s">
        <v>159</v>
      </c>
      <c r="J20" s="189">
        <v>68.19790798546079</v>
      </c>
      <c r="K20" s="189">
        <v>22.808087890970167</v>
      </c>
      <c r="L20" s="189">
        <v>8.994004123569042</v>
      </c>
      <c r="M20" s="189">
        <v>100</v>
      </c>
    </row>
    <row r="21" spans="2:21" ht="12.75" customHeight="1">
      <c r="B21" s="201" t="s">
        <v>160</v>
      </c>
      <c r="C21" s="234">
        <v>13279.62883226719</v>
      </c>
      <c r="D21" s="234">
        <v>4316.807303852017</v>
      </c>
      <c r="E21" s="234">
        <v>1833.3520580335373</v>
      </c>
      <c r="F21" s="234">
        <v>19429.788194152745</v>
      </c>
      <c r="G21" s="16"/>
      <c r="I21" s="201" t="s">
        <v>160</v>
      </c>
      <c r="J21" s="189">
        <v>68.3467503586251</v>
      </c>
      <c r="K21" s="189">
        <v>22.217469695069187</v>
      </c>
      <c r="L21" s="189">
        <v>9.435779946305702</v>
      </c>
      <c r="M21" s="189">
        <v>100</v>
      </c>
      <c r="N21" s="18"/>
      <c r="O21" s="18"/>
      <c r="P21" s="18"/>
      <c r="Q21" s="18"/>
      <c r="R21" s="18"/>
      <c r="S21" s="18"/>
      <c r="T21" s="18"/>
      <c r="U21" s="18"/>
    </row>
    <row r="22" spans="2:21" ht="12.75">
      <c r="B22" s="201" t="s">
        <v>161</v>
      </c>
      <c r="C22" s="234">
        <v>13428.903087100893</v>
      </c>
      <c r="D22" s="234">
        <v>4257.068486506428</v>
      </c>
      <c r="E22" s="234">
        <v>1869.2553386849982</v>
      </c>
      <c r="F22" s="234">
        <v>19555.226912292317</v>
      </c>
      <c r="G22" s="16"/>
      <c r="I22" s="201" t="s">
        <v>161</v>
      </c>
      <c r="J22" s="189">
        <v>68.6716812202243</v>
      </c>
      <c r="K22" s="189">
        <v>21.769466064494786</v>
      </c>
      <c r="L22" s="189">
        <v>9.558852715280914</v>
      </c>
      <c r="M22" s="189">
        <v>100</v>
      </c>
      <c r="N22" s="15"/>
      <c r="O22" s="15"/>
      <c r="P22" s="15"/>
      <c r="Q22" s="15"/>
      <c r="R22" s="15"/>
      <c r="S22" s="15"/>
      <c r="T22" s="15"/>
      <c r="U22" s="15"/>
    </row>
    <row r="23" spans="2:15" ht="12.75" customHeight="1">
      <c r="B23" s="201" t="s">
        <v>162</v>
      </c>
      <c r="C23" s="234">
        <v>13466.810344367057</v>
      </c>
      <c r="D23" s="234">
        <v>4245.264593146985</v>
      </c>
      <c r="E23" s="234">
        <v>1939.4969432078778</v>
      </c>
      <c r="F23" s="234">
        <v>19651.571880721924</v>
      </c>
      <c r="G23" s="20"/>
      <c r="I23" s="201" t="s">
        <v>162</v>
      </c>
      <c r="J23" s="189">
        <v>68.52790416006323</v>
      </c>
      <c r="K23" s="189">
        <v>21.602671882505057</v>
      </c>
      <c r="L23" s="189">
        <v>9.869423957431685</v>
      </c>
      <c r="M23" s="189">
        <v>100</v>
      </c>
      <c r="N23" s="8"/>
      <c r="O23" s="8"/>
    </row>
    <row r="24" spans="2:15" ht="12.75">
      <c r="B24" s="201" t="s">
        <v>163</v>
      </c>
      <c r="C24" s="234">
        <v>13522</v>
      </c>
      <c r="D24" s="234">
        <v>4218</v>
      </c>
      <c r="E24" s="234">
        <v>1995</v>
      </c>
      <c r="F24" s="234">
        <v>19735</v>
      </c>
      <c r="G24" s="20"/>
      <c r="I24" s="201" t="s">
        <v>163</v>
      </c>
      <c r="J24" s="189">
        <v>68.51786166708894</v>
      </c>
      <c r="K24" s="189">
        <v>21.37319483151761</v>
      </c>
      <c r="L24" s="189">
        <v>10.108943501393464</v>
      </c>
      <c r="M24" s="189">
        <v>100</v>
      </c>
      <c r="N24" s="8"/>
      <c r="O24" s="8"/>
    </row>
    <row r="25" spans="2:15" ht="12.75" customHeight="1">
      <c r="B25" s="201" t="s">
        <v>164</v>
      </c>
      <c r="C25" s="234">
        <v>13629.066999755412</v>
      </c>
      <c r="D25" s="234">
        <v>4169.959236437859</v>
      </c>
      <c r="E25" s="234">
        <v>2077.8527638067285</v>
      </c>
      <c r="F25" s="234">
        <v>19876.878999999997</v>
      </c>
      <c r="G25" s="4"/>
      <c r="I25" s="201" t="s">
        <v>164</v>
      </c>
      <c r="J25" s="189">
        <v>68.56743958523576</v>
      </c>
      <c r="K25" s="189">
        <v>20.978943607987247</v>
      </c>
      <c r="L25" s="189">
        <v>10.453616806777005</v>
      </c>
      <c r="M25" s="189">
        <v>100</v>
      </c>
      <c r="N25" s="8"/>
      <c r="O25" s="8"/>
    </row>
    <row r="26" spans="2:15" ht="12.75" customHeight="1">
      <c r="B26" s="201" t="s">
        <v>165</v>
      </c>
      <c r="C26" s="234">
        <v>13816.976407420418</v>
      </c>
      <c r="D26" s="234">
        <v>4148.307555392012</v>
      </c>
      <c r="E26" s="234">
        <v>2062.5790371875696</v>
      </c>
      <c r="F26" s="234">
        <v>20027.862999999998</v>
      </c>
      <c r="G26" s="4"/>
      <c r="I26" s="201" t="s">
        <v>165</v>
      </c>
      <c r="J26" s="189">
        <v>68.98877033171446</v>
      </c>
      <c r="K26" s="189">
        <v>20.712681904165272</v>
      </c>
      <c r="L26" s="189">
        <v>10.298547764120265</v>
      </c>
      <c r="M26" s="189">
        <v>100</v>
      </c>
      <c r="N26" s="8"/>
      <c r="O26" s="8"/>
    </row>
    <row r="27" spans="2:15" ht="12.75">
      <c r="B27" s="201" t="s">
        <v>6</v>
      </c>
      <c r="C27" s="234">
        <v>14090.518786362218</v>
      </c>
      <c r="D27" s="234">
        <v>4071.7432135674185</v>
      </c>
      <c r="E27" s="234">
        <v>2000.3960000703635</v>
      </c>
      <c r="F27" s="234">
        <v>20162.658</v>
      </c>
      <c r="G27" s="4"/>
      <c r="I27" s="201" t="s">
        <v>6</v>
      </c>
      <c r="J27" s="189">
        <v>69.88423245765621</v>
      </c>
      <c r="K27" s="189">
        <v>20.194476410637023</v>
      </c>
      <c r="L27" s="189">
        <v>9.92129113170676</v>
      </c>
      <c r="M27" s="189">
        <v>100</v>
      </c>
      <c r="N27" s="8"/>
      <c r="O27" s="8"/>
    </row>
    <row r="28" spans="2:15" ht="12.75">
      <c r="B28" s="201" t="s">
        <v>7</v>
      </c>
      <c r="C28" s="234">
        <v>14339.61120025954</v>
      </c>
      <c r="D28" s="234">
        <v>3952.886553335045</v>
      </c>
      <c r="E28" s="234">
        <v>2027.833246405415</v>
      </c>
      <c r="F28" s="234">
        <v>20320.331</v>
      </c>
      <c r="I28" s="201" t="s">
        <v>7</v>
      </c>
      <c r="J28" s="189">
        <v>70.56780325211996</v>
      </c>
      <c r="K28" s="189">
        <v>19.45286498204702</v>
      </c>
      <c r="L28" s="189">
        <v>9.979331765833024</v>
      </c>
      <c r="M28" s="189">
        <v>100</v>
      </c>
      <c r="N28" s="6"/>
      <c r="O28" s="6"/>
    </row>
    <row r="29" spans="2:15" ht="12.75">
      <c r="B29" s="201" t="s">
        <v>8</v>
      </c>
      <c r="C29" s="234">
        <v>14358.509913491469</v>
      </c>
      <c r="D29" s="234">
        <v>3983.270877464293</v>
      </c>
      <c r="E29" s="234">
        <v>2061.2432090442376</v>
      </c>
      <c r="F29" s="234">
        <v>20403.024</v>
      </c>
      <c r="I29" s="201" t="s">
        <v>8</v>
      </c>
      <c r="J29" s="189">
        <v>70.37442054418732</v>
      </c>
      <c r="K29" s="189">
        <v>19.522943645335577</v>
      </c>
      <c r="L29" s="189">
        <v>10.1026358104771</v>
      </c>
      <c r="M29" s="189">
        <v>100</v>
      </c>
      <c r="N29" s="2"/>
      <c r="O29" s="2"/>
    </row>
    <row r="30" spans="2:15" ht="12.75">
      <c r="B30" s="201" t="s">
        <v>9</v>
      </c>
      <c r="C30" s="234">
        <v>14558.972246671841</v>
      </c>
      <c r="D30" s="234">
        <v>3971.809925784059</v>
      </c>
      <c r="E30" s="234">
        <v>2130.864827544099</v>
      </c>
      <c r="F30" s="234">
        <v>20661.646999999997</v>
      </c>
      <c r="I30" s="201" t="s">
        <v>9</v>
      </c>
      <c r="J30" s="189">
        <v>70.46375464004319</v>
      </c>
      <c r="K30" s="189">
        <v>19.22310416872411</v>
      </c>
      <c r="L30" s="189">
        <v>10.313141191232718</v>
      </c>
      <c r="M30" s="189">
        <v>100</v>
      </c>
      <c r="N30" s="2"/>
      <c r="O30" s="2"/>
    </row>
    <row r="31" spans="2:15" ht="12.75">
      <c r="B31" s="201" t="s">
        <v>10</v>
      </c>
      <c r="C31" s="234">
        <v>14700.529756031054</v>
      </c>
      <c r="D31" s="234">
        <v>3804.209867778964</v>
      </c>
      <c r="E31" s="234">
        <v>2234.2713761899836</v>
      </c>
      <c r="F31" s="234">
        <v>20739.011000000002</v>
      </c>
      <c r="I31" s="201" t="s">
        <v>10</v>
      </c>
      <c r="J31" s="189">
        <v>70.88346573532871</v>
      </c>
      <c r="K31" s="189">
        <v>18.343255943009837</v>
      </c>
      <c r="L31" s="189">
        <v>10.773278321661449</v>
      </c>
      <c r="M31" s="189">
        <v>100</v>
      </c>
      <c r="N31" s="6"/>
      <c r="O31" s="6"/>
    </row>
    <row r="32" spans="2:15" ht="12.75">
      <c r="B32" s="201" t="s">
        <v>11</v>
      </c>
      <c r="C32" s="234">
        <v>14677.58169030241</v>
      </c>
      <c r="D32" s="234">
        <v>3797.0898249717634</v>
      </c>
      <c r="E32" s="234">
        <v>2283.148484725827</v>
      </c>
      <c r="F32" s="234">
        <v>20757.82</v>
      </c>
      <c r="I32" s="201" t="s">
        <v>11</v>
      </c>
      <c r="J32" s="189">
        <v>70.70868564378345</v>
      </c>
      <c r="K32" s="189">
        <v>18.292334286412366</v>
      </c>
      <c r="L32" s="189">
        <v>10.998980069804185</v>
      </c>
      <c r="M32" s="189">
        <v>100</v>
      </c>
      <c r="N32" s="6"/>
      <c r="O32" s="6"/>
    </row>
    <row r="33" spans="2:15" ht="12.75">
      <c r="B33" s="201">
        <v>2005</v>
      </c>
      <c r="C33" s="234">
        <v>14791.229620468253</v>
      </c>
      <c r="D33" s="234">
        <v>3695.741258735596</v>
      </c>
      <c r="E33" s="234">
        <v>2445.1671207961513</v>
      </c>
      <c r="F33" s="234">
        <v>20932.138000000003</v>
      </c>
      <c r="I33" s="201">
        <v>2005</v>
      </c>
      <c r="J33" s="189">
        <v>70.6627752046554</v>
      </c>
      <c r="K33" s="189">
        <v>17.655823111502492</v>
      </c>
      <c r="L33" s="189">
        <v>11.681401683842095</v>
      </c>
      <c r="M33" s="189">
        <v>100</v>
      </c>
      <c r="N33" s="6"/>
      <c r="O33" s="6"/>
    </row>
    <row r="34" spans="2:15" ht="12.75">
      <c r="B34" s="55">
        <v>2006</v>
      </c>
      <c r="C34" s="234">
        <v>14790.651258135007</v>
      </c>
      <c r="D34" s="234">
        <v>3736.507712044653</v>
      </c>
      <c r="E34" s="234">
        <v>2565.054029820339</v>
      </c>
      <c r="F34" s="234">
        <v>21092.213</v>
      </c>
      <c r="I34" s="55">
        <v>2006</v>
      </c>
      <c r="J34" s="189">
        <v>70.12375258174667</v>
      </c>
      <c r="K34" s="189">
        <v>17.71510515299961</v>
      </c>
      <c r="L34" s="189">
        <v>12.161142265253718</v>
      </c>
      <c r="M34" s="189">
        <v>100</v>
      </c>
      <c r="N34" s="6"/>
      <c r="O34" s="6"/>
    </row>
    <row r="35" spans="2:15" ht="12.75" customHeight="1">
      <c r="B35" s="55">
        <v>2007</v>
      </c>
      <c r="C35" s="234">
        <v>14732.650194436892</v>
      </c>
      <c r="D35" s="234">
        <v>3754.813455271049</v>
      </c>
      <c r="E35" s="234">
        <v>2690.9173502920585</v>
      </c>
      <c r="F35" s="234">
        <v>21178.381</v>
      </c>
      <c r="I35" s="55">
        <v>2007</v>
      </c>
      <c r="J35" s="189">
        <v>69.56457244978684</v>
      </c>
      <c r="K35" s="189">
        <v>17.72946409487604</v>
      </c>
      <c r="L35" s="189">
        <v>12.70596345533711</v>
      </c>
      <c r="M35" s="189">
        <v>100</v>
      </c>
      <c r="N35" s="6"/>
      <c r="O35" s="6"/>
    </row>
    <row r="36" spans="2:15" ht="12.75">
      <c r="B36" s="55">
        <v>2008</v>
      </c>
      <c r="C36" s="234">
        <v>14628.328280317708</v>
      </c>
      <c r="D36" s="234">
        <v>3796.9017675965524</v>
      </c>
      <c r="E36" s="234">
        <v>2982.0199520857395</v>
      </c>
      <c r="F36" s="234">
        <v>21407.25</v>
      </c>
      <c r="I36" s="55">
        <v>2008</v>
      </c>
      <c r="J36" s="189">
        <v>68.33352383102785</v>
      </c>
      <c r="K36" s="189">
        <v>17.736522755592393</v>
      </c>
      <c r="L36" s="189">
        <v>13.929953413379764</v>
      </c>
      <c r="M36" s="189">
        <v>100</v>
      </c>
      <c r="N36" s="6"/>
      <c r="O36" s="6"/>
    </row>
    <row r="37" spans="2:15" ht="12.75">
      <c r="B37" s="55" t="s">
        <v>12</v>
      </c>
      <c r="C37" s="234">
        <v>14621.205</v>
      </c>
      <c r="D37" s="234">
        <v>3841.92946631488</v>
      </c>
      <c r="E37" s="234">
        <v>3067.26853368512</v>
      </c>
      <c r="F37" s="234">
        <v>21530.403000000002</v>
      </c>
      <c r="I37" s="55" t="s">
        <v>12</v>
      </c>
      <c r="J37" s="189">
        <v>67.90957419607983</v>
      </c>
      <c r="K37" s="189">
        <v>17.844206010983072</v>
      </c>
      <c r="L37" s="189">
        <v>14.246219792937085</v>
      </c>
      <c r="M37" s="189">
        <v>100</v>
      </c>
      <c r="N37" s="6"/>
      <c r="O37" s="6"/>
    </row>
    <row r="38" spans="2:15" ht="12.75">
      <c r="B38" s="55" t="s">
        <v>13</v>
      </c>
      <c r="C38" s="235">
        <v>14524.621000000034</v>
      </c>
      <c r="D38" s="235">
        <v>3674.8859999999922</v>
      </c>
      <c r="E38" s="235">
        <v>3354.86</v>
      </c>
      <c r="F38" s="235">
        <v>21554.367000000027</v>
      </c>
      <c r="I38" s="55" t="s">
        <v>13</v>
      </c>
      <c r="J38" s="189">
        <v>67.38597797838376</v>
      </c>
      <c r="K38" s="189">
        <v>17.04938029495363</v>
      </c>
      <c r="L38" s="189">
        <v>15.56464172666261</v>
      </c>
      <c r="M38" s="189">
        <v>100</v>
      </c>
      <c r="N38" s="6"/>
      <c r="O38" s="6"/>
    </row>
    <row r="39" spans="2:15" ht="12.75">
      <c r="B39" s="42" t="s">
        <v>215</v>
      </c>
      <c r="C39" s="231">
        <v>14449.781000000012</v>
      </c>
      <c r="D39" s="231">
        <v>3826.024999999994</v>
      </c>
      <c r="E39" s="231">
        <v>3616.873000000003</v>
      </c>
      <c r="F39" s="231">
        <v>21892.679000000007</v>
      </c>
      <c r="I39" s="42" t="s">
        <v>215</v>
      </c>
      <c r="J39" s="619">
        <v>66.00279938330074</v>
      </c>
      <c r="K39" s="619">
        <v>17.47627597335161</v>
      </c>
      <c r="L39" s="619">
        <v>16.52092464334768</v>
      </c>
      <c r="M39" s="619">
        <v>100</v>
      </c>
      <c r="N39" s="6"/>
      <c r="O39" s="6"/>
    </row>
    <row r="40" spans="2:26" s="11" customFormat="1" ht="12.75">
      <c r="B40" s="204" t="s">
        <v>166</v>
      </c>
      <c r="G40" s="3"/>
      <c r="H40" s="3"/>
      <c r="I40" s="44" t="s">
        <v>151</v>
      </c>
      <c r="J40" s="3"/>
      <c r="K40" s="3"/>
      <c r="L40" s="3"/>
      <c r="M40" s="3"/>
      <c r="N40" s="6"/>
      <c r="O40" s="21"/>
      <c r="P40" s="3"/>
      <c r="Q40" s="3"/>
      <c r="R40" s="3"/>
      <c r="S40" s="3"/>
      <c r="T40" s="3"/>
      <c r="U40" s="3"/>
      <c r="V40" s="3"/>
      <c r="W40" s="3"/>
      <c r="X40" s="3"/>
      <c r="Y40" s="3"/>
      <c r="Z40" s="3"/>
    </row>
    <row r="41" spans="2:15" ht="12.75">
      <c r="B41" s="44" t="s">
        <v>151</v>
      </c>
      <c r="I41" s="202" t="s">
        <v>407</v>
      </c>
      <c r="N41" s="6"/>
      <c r="O41" s="15"/>
    </row>
    <row r="42" spans="2:26" ht="12.75">
      <c r="B42" s="202" t="s">
        <v>407</v>
      </c>
      <c r="I42" s="202" t="s">
        <v>408</v>
      </c>
      <c r="N42" s="6"/>
      <c r="O42" s="6"/>
      <c r="P42" s="11"/>
      <c r="Q42" s="11"/>
      <c r="R42" s="11"/>
      <c r="S42" s="11"/>
      <c r="T42" s="11"/>
      <c r="U42" s="11"/>
      <c r="V42" s="11"/>
      <c r="W42" s="11"/>
      <c r="X42" s="11"/>
      <c r="Y42" s="11"/>
      <c r="Z42" s="11"/>
    </row>
    <row r="43" spans="2:15" ht="12.75">
      <c r="B43" s="202" t="s">
        <v>408</v>
      </c>
      <c r="N43" s="6"/>
      <c r="O43" s="6"/>
    </row>
    <row r="44" spans="14:15" ht="12.75">
      <c r="N44" s="6"/>
      <c r="O44" s="6"/>
    </row>
    <row r="45" spans="14:15" ht="12.75">
      <c r="N45" s="6"/>
      <c r="O45" s="6"/>
    </row>
    <row r="46" spans="14:15" ht="12.75">
      <c r="N46" s="6"/>
      <c r="O46" s="6"/>
    </row>
    <row r="47" spans="14:15" ht="12.75">
      <c r="N47" s="6"/>
      <c r="O47" s="6"/>
    </row>
    <row r="48" spans="14:15" ht="12.75">
      <c r="N48" s="6"/>
      <c r="O48" s="6"/>
    </row>
    <row r="49" spans="14:15" ht="12.75">
      <c r="N49" s="6"/>
      <c r="O49" s="6"/>
    </row>
    <row r="50" spans="14:15" ht="12.75">
      <c r="N50" s="6"/>
      <c r="O50" s="6"/>
    </row>
    <row r="51" spans="14:15" ht="12.75">
      <c r="N51" s="6"/>
      <c r="O51" s="6"/>
    </row>
    <row r="52" spans="14:15" ht="12.75">
      <c r="N52" s="6"/>
      <c r="O52" s="6"/>
    </row>
    <row r="53" spans="14:15" ht="12.75">
      <c r="N53" s="6"/>
      <c r="O53" s="6"/>
    </row>
    <row r="54" spans="14:15" ht="12.75">
      <c r="N54" s="6"/>
      <c r="O54" s="6"/>
    </row>
    <row r="55" spans="14:15" ht="12.75">
      <c r="N55" s="2"/>
      <c r="O55" s="2"/>
    </row>
    <row r="56" spans="14:15" ht="12.75">
      <c r="N56" s="2"/>
      <c r="O56" s="2"/>
    </row>
    <row r="57" spans="14:15" ht="12.75">
      <c r="N57" s="2"/>
      <c r="O57" s="2"/>
    </row>
    <row r="58" spans="14:15" ht="12.75">
      <c r="N58" s="6"/>
      <c r="O58" s="6"/>
    </row>
    <row r="59" spans="14:15" ht="12.75">
      <c r="N59" s="6"/>
      <c r="O59" s="6"/>
    </row>
    <row r="60" spans="14:15" ht="12.75">
      <c r="N60" s="8"/>
      <c r="O60" s="8"/>
    </row>
    <row r="61" spans="14:15" ht="12.75">
      <c r="N61" s="8"/>
      <c r="O61" s="8"/>
    </row>
    <row r="62" spans="14:15" ht="12.75">
      <c r="N62" s="8"/>
      <c r="O62" s="8"/>
    </row>
    <row r="63" spans="14:15" ht="12.75">
      <c r="N63" s="8"/>
      <c r="O63" s="8"/>
    </row>
    <row r="64" spans="14:15" ht="12.75">
      <c r="N64" s="8"/>
      <c r="O64" s="8"/>
    </row>
    <row r="65" spans="14:15" ht="12.75">
      <c r="N65" s="8"/>
      <c r="O65" s="8"/>
    </row>
    <row r="66" spans="14:15" ht="12.75">
      <c r="N66" s="8"/>
      <c r="O66" s="8"/>
    </row>
    <row r="67" spans="14:15" ht="12.75">
      <c r="N67" s="8"/>
      <c r="O67" s="8"/>
    </row>
    <row r="68" spans="14:15" ht="12.75">
      <c r="N68" s="8"/>
      <c r="O68" s="8"/>
    </row>
    <row r="69" spans="14:15" ht="12.75">
      <c r="N69" s="8"/>
      <c r="O69" s="8"/>
    </row>
    <row r="70" spans="14:15" ht="12.75">
      <c r="N70" s="8"/>
      <c r="O70" s="8"/>
    </row>
    <row r="71" spans="14:15" ht="12.75" customHeight="1">
      <c r="N71" s="8"/>
      <c r="O71" s="8"/>
    </row>
    <row r="72" spans="14:15" ht="12.75" customHeight="1">
      <c r="N72" s="8"/>
      <c r="O72" s="8"/>
    </row>
    <row r="73" spans="14:15" ht="12.75" customHeight="1">
      <c r="N73" s="8"/>
      <c r="O73" s="8"/>
    </row>
    <row r="74" spans="14:15" ht="12.75" customHeight="1">
      <c r="N74" s="8"/>
      <c r="O74" s="8"/>
    </row>
    <row r="75" spans="14:15" ht="12.75" customHeight="1">
      <c r="N75" s="8"/>
      <c r="O75" s="8"/>
    </row>
    <row r="76" spans="14:15" ht="12.75">
      <c r="N76" s="8"/>
      <c r="O76" s="8"/>
    </row>
    <row r="77" spans="2:26" s="1" customFormat="1" ht="12.75">
      <c r="B77" s="203"/>
      <c r="C77" s="3"/>
      <c r="D77" s="3"/>
      <c r="E77" s="3"/>
      <c r="F77" s="3"/>
      <c r="G77" s="3"/>
      <c r="H77" s="3"/>
      <c r="I77" s="203"/>
      <c r="J77" s="3"/>
      <c r="K77" s="3"/>
      <c r="L77" s="3"/>
      <c r="M77" s="3"/>
      <c r="N77" s="8"/>
      <c r="O77" s="8"/>
      <c r="P77" s="3"/>
      <c r="Q77" s="3"/>
      <c r="R77" s="3"/>
      <c r="S77" s="3"/>
      <c r="T77" s="3"/>
      <c r="U77" s="3"/>
      <c r="V77" s="3"/>
      <c r="W77" s="3"/>
      <c r="X77" s="3"/>
      <c r="Y77" s="3"/>
      <c r="Z77" s="3"/>
    </row>
    <row r="78" spans="2:26" s="1" customFormat="1" ht="12.75">
      <c r="B78" s="203"/>
      <c r="C78" s="3"/>
      <c r="D78" s="3"/>
      <c r="E78" s="3"/>
      <c r="F78" s="3"/>
      <c r="G78" s="3"/>
      <c r="H78" s="3"/>
      <c r="I78" s="203"/>
      <c r="J78" s="3"/>
      <c r="K78" s="3"/>
      <c r="L78" s="3"/>
      <c r="M78" s="3"/>
      <c r="N78" s="4"/>
      <c r="O78" s="4"/>
      <c r="P78" s="3"/>
      <c r="Q78" s="3"/>
      <c r="R78" s="3"/>
      <c r="S78" s="3"/>
      <c r="T78" s="3"/>
      <c r="U78" s="3"/>
      <c r="V78" s="3"/>
      <c r="W78" s="3"/>
      <c r="X78" s="3"/>
      <c r="Y78" s="3"/>
      <c r="Z78" s="3"/>
    </row>
    <row r="79" spans="2:15" s="1" customFormat="1" ht="12.75">
      <c r="B79" s="203"/>
      <c r="C79" s="3"/>
      <c r="D79" s="3"/>
      <c r="E79" s="3"/>
      <c r="F79" s="3"/>
      <c r="G79" s="3"/>
      <c r="H79" s="3"/>
      <c r="I79" s="203"/>
      <c r="J79" s="3"/>
      <c r="K79" s="3"/>
      <c r="L79" s="3"/>
      <c r="M79" s="3"/>
      <c r="N79" s="23"/>
      <c r="O79" s="23"/>
    </row>
    <row r="80" spans="2:26" s="24" customFormat="1" ht="12.75" customHeight="1">
      <c r="B80" s="203"/>
      <c r="C80" s="3"/>
      <c r="D80" s="3"/>
      <c r="E80" s="3"/>
      <c r="F80" s="3"/>
      <c r="G80" s="3"/>
      <c r="H80" s="3"/>
      <c r="I80" s="203"/>
      <c r="J80" s="3"/>
      <c r="K80" s="3"/>
      <c r="L80" s="3"/>
      <c r="M80" s="3"/>
      <c r="N80" s="23"/>
      <c r="O80" s="23"/>
      <c r="P80" s="1"/>
      <c r="Q80" s="1"/>
      <c r="R80" s="1"/>
      <c r="S80" s="1"/>
      <c r="T80" s="1"/>
      <c r="U80" s="1"/>
      <c r="V80" s="1"/>
      <c r="W80" s="1"/>
      <c r="X80" s="1"/>
      <c r="Y80" s="1"/>
      <c r="Z80" s="1"/>
    </row>
    <row r="81" spans="14:26" ht="12.75">
      <c r="N81" s="23"/>
      <c r="O81" s="23"/>
      <c r="P81" s="1"/>
      <c r="Q81" s="1"/>
      <c r="R81" s="1"/>
      <c r="S81" s="1"/>
      <c r="T81" s="1"/>
      <c r="U81" s="1"/>
      <c r="V81" s="1"/>
      <c r="W81" s="1"/>
      <c r="X81" s="1"/>
      <c r="Y81" s="1"/>
      <c r="Z81" s="1"/>
    </row>
    <row r="82" spans="14:26" ht="12.75">
      <c r="N82" s="25"/>
      <c r="O82" s="25"/>
      <c r="P82" s="24"/>
      <c r="Q82" s="24"/>
      <c r="R82" s="24"/>
      <c r="S82" s="24"/>
      <c r="T82" s="24"/>
      <c r="U82" s="24"/>
      <c r="V82" s="24"/>
      <c r="W82" s="24"/>
      <c r="X82" s="24"/>
      <c r="Y82" s="24"/>
      <c r="Z82" s="24"/>
    </row>
    <row r="83" spans="14:15" ht="12.75">
      <c r="N83" s="24"/>
      <c r="O83" s="24"/>
    </row>
  </sheetData>
  <printOptions/>
  <pageMargins left="0.75" right="0.75" top="1" bottom="1" header="0.5" footer="0.5"/>
  <pageSetup horizontalDpi="600" verticalDpi="600" orientation="portrait" paperSize="9" scale="58" r:id="rId1"/>
  <rowBreaks count="1" manualBreakCount="1">
    <brk id="76" max="255" man="1"/>
  </rowBreaks>
</worksheet>
</file>

<file path=xl/worksheets/sheet36.xml><?xml version="1.0" encoding="utf-8"?>
<worksheet xmlns="http://schemas.openxmlformats.org/spreadsheetml/2006/main" xmlns:r="http://schemas.openxmlformats.org/officeDocument/2006/relationships">
  <sheetPr>
    <tabColor indexed="46"/>
    <pageSetUpPr fitToPage="1"/>
  </sheetPr>
  <dimension ref="B3:Z52"/>
  <sheetViews>
    <sheetView workbookViewId="0" topLeftCell="A25">
      <selection activeCell="G52" sqref="G52"/>
    </sheetView>
  </sheetViews>
  <sheetFormatPr defaultColWidth="9.140625" defaultRowHeight="12.75"/>
  <cols>
    <col min="1" max="1" width="9.140625" style="3" customWidth="1"/>
    <col min="2" max="2" width="32.140625" style="11" customWidth="1"/>
    <col min="3" max="4" width="9.8515625" style="11" bestFit="1" customWidth="1"/>
    <col min="5" max="5" width="9.8515625" style="11" customWidth="1"/>
    <col min="6" max="6" width="3.28125" style="11" customWidth="1"/>
    <col min="7" max="7" width="8.00390625" style="11" customWidth="1"/>
    <col min="8" max="8" width="10.421875" style="11" customWidth="1"/>
    <col min="9" max="9" width="8.28125" style="11" customWidth="1"/>
    <col min="10" max="10" width="1.8515625" style="11" customWidth="1"/>
    <col min="11" max="11" width="8.57421875" style="11" customWidth="1"/>
    <col min="12" max="12" width="1.8515625" style="11" customWidth="1"/>
    <col min="13" max="13" width="8.140625" style="11" customWidth="1"/>
    <col min="14" max="16384" width="9.140625" style="3" customWidth="1"/>
  </cols>
  <sheetData>
    <row r="3" spans="2:13" ht="15">
      <c r="B3" s="668" t="s">
        <v>409</v>
      </c>
      <c r="C3" s="668"/>
      <c r="D3" s="668"/>
      <c r="E3" s="668"/>
      <c r="F3" s="668"/>
      <c r="G3" s="668"/>
      <c r="H3" s="668"/>
      <c r="I3" s="668"/>
      <c r="J3" s="668"/>
      <c r="K3" s="668"/>
      <c r="L3" s="668"/>
      <c r="M3" s="668"/>
    </row>
    <row r="4" spans="2:13" ht="12.75" customHeight="1">
      <c r="B4" s="40"/>
      <c r="C4" s="40"/>
      <c r="D4" s="40"/>
      <c r="E4" s="40"/>
      <c r="F4" s="40"/>
      <c r="G4" s="40"/>
      <c r="H4" s="40"/>
      <c r="I4" s="40"/>
      <c r="J4" s="40"/>
      <c r="K4" s="40"/>
      <c r="L4" s="40"/>
      <c r="M4" s="40"/>
    </row>
    <row r="5" spans="2:13" ht="12.75">
      <c r="B5" s="41" t="s">
        <v>0</v>
      </c>
      <c r="C5" s="42"/>
      <c r="D5" s="42"/>
      <c r="E5" s="42"/>
      <c r="F5" s="42"/>
      <c r="G5" s="42"/>
      <c r="H5" s="42"/>
      <c r="I5" s="42"/>
      <c r="J5" s="42"/>
      <c r="K5" s="42"/>
      <c r="L5" s="42"/>
      <c r="M5" s="42"/>
    </row>
    <row r="7" spans="2:13" ht="38.25">
      <c r="B7" s="43"/>
      <c r="C7" s="31" t="s">
        <v>71</v>
      </c>
      <c r="D7" s="31" t="s">
        <v>70</v>
      </c>
      <c r="E7" s="30" t="s">
        <v>92</v>
      </c>
      <c r="F7" s="30"/>
      <c r="G7" s="31" t="s">
        <v>78</v>
      </c>
      <c r="H7" s="31" t="s">
        <v>60</v>
      </c>
      <c r="I7" s="30" t="s">
        <v>93</v>
      </c>
      <c r="J7" s="30"/>
      <c r="K7" s="30" t="s">
        <v>94</v>
      </c>
      <c r="L7" s="31"/>
      <c r="M7" s="30" t="s">
        <v>49</v>
      </c>
    </row>
    <row r="8" spans="2:13" ht="12.75" customHeight="1">
      <c r="B8" s="44" t="s">
        <v>76</v>
      </c>
      <c r="C8" s="33"/>
      <c r="D8" s="33"/>
      <c r="E8" s="45"/>
      <c r="F8" s="45"/>
      <c r="G8" s="33"/>
      <c r="H8" s="33"/>
      <c r="I8" s="45"/>
      <c r="J8" s="45"/>
      <c r="K8" s="45"/>
      <c r="L8" s="33"/>
      <c r="M8" s="46" t="s">
        <v>34</v>
      </c>
    </row>
    <row r="9" spans="2:13" ht="12.75" customHeight="1">
      <c r="B9" s="47" t="s">
        <v>95</v>
      </c>
      <c r="C9" s="282" t="s">
        <v>239</v>
      </c>
      <c r="D9" s="48">
        <v>1.2306070701979617</v>
      </c>
      <c r="E9" s="48">
        <v>0.7371112319651956</v>
      </c>
      <c r="F9" s="48"/>
      <c r="G9" s="48">
        <v>5.332615848397344</v>
      </c>
      <c r="H9" s="48">
        <v>5.618206352918813</v>
      </c>
      <c r="I9" s="48">
        <v>5.481270120872123</v>
      </c>
      <c r="J9" s="48"/>
      <c r="K9" s="48">
        <v>16.081830018910072</v>
      </c>
      <c r="L9" s="48"/>
      <c r="M9" s="48">
        <v>4.101302959529638</v>
      </c>
    </row>
    <row r="10" spans="2:13" ht="12.75" customHeight="1">
      <c r="B10" s="47" t="s">
        <v>96</v>
      </c>
      <c r="C10" s="48">
        <v>1.2132333133739597</v>
      </c>
      <c r="D10" s="48">
        <v>17.2574384471368</v>
      </c>
      <c r="E10" s="48">
        <v>9.475108781995505</v>
      </c>
      <c r="F10" s="48"/>
      <c r="G10" s="48">
        <v>14.069590883918167</v>
      </c>
      <c r="H10" s="48">
        <v>13.091328531048768</v>
      </c>
      <c r="I10" s="48">
        <v>13.560390206539457</v>
      </c>
      <c r="J10" s="48"/>
      <c r="K10" s="48">
        <v>35.63045664643611</v>
      </c>
      <c r="L10" s="48"/>
      <c r="M10" s="48">
        <v>14.510169148926568</v>
      </c>
    </row>
    <row r="11" spans="2:13" ht="12.75" customHeight="1">
      <c r="B11" s="47" t="s">
        <v>97</v>
      </c>
      <c r="C11" s="48">
        <v>4.401693736744417</v>
      </c>
      <c r="D11" s="48">
        <v>31.69233544012387</v>
      </c>
      <c r="E11" s="48">
        <v>18.45486005644046</v>
      </c>
      <c r="F11" s="48"/>
      <c r="G11" s="48">
        <v>19.81293356984393</v>
      </c>
      <c r="H11" s="48">
        <v>20.849104670757676</v>
      </c>
      <c r="I11" s="48">
        <v>20.35227664577643</v>
      </c>
      <c r="J11" s="48"/>
      <c r="K11" s="48">
        <v>21.563195426851475</v>
      </c>
      <c r="L11" s="48"/>
      <c r="M11" s="48">
        <v>19.29998356016509</v>
      </c>
    </row>
    <row r="12" spans="2:13" ht="12.75" customHeight="1">
      <c r="B12" s="47" t="s">
        <v>98</v>
      </c>
      <c r="C12" s="48">
        <v>11.312120900643832</v>
      </c>
      <c r="D12" s="48">
        <v>31.67149041197114</v>
      </c>
      <c r="E12" s="48">
        <v>21.79606660688939</v>
      </c>
      <c r="F12" s="48"/>
      <c r="G12" s="48">
        <v>17.89979096113239</v>
      </c>
      <c r="H12" s="48">
        <v>17.38043207912391</v>
      </c>
      <c r="I12" s="48">
        <v>17.62945663440944</v>
      </c>
      <c r="J12" s="48"/>
      <c r="K12" s="48">
        <v>12.732463818313667</v>
      </c>
      <c r="L12" s="48"/>
      <c r="M12" s="48">
        <v>19.57050736269266</v>
      </c>
    </row>
    <row r="13" spans="2:13" ht="12.75" customHeight="1">
      <c r="B13" s="47" t="s">
        <v>99</v>
      </c>
      <c r="C13" s="48">
        <v>25.50361703473596</v>
      </c>
      <c r="D13" s="48">
        <v>14.533324389802042</v>
      </c>
      <c r="E13" s="48">
        <v>19.85452498367202</v>
      </c>
      <c r="F13" s="48"/>
      <c r="G13" s="48">
        <v>15.551016846963437</v>
      </c>
      <c r="H13" s="48">
        <v>13.303146228425655</v>
      </c>
      <c r="I13" s="48">
        <v>14.380965440751392</v>
      </c>
      <c r="J13" s="48"/>
      <c r="K13" s="48">
        <v>6.369357875880261</v>
      </c>
      <c r="L13" s="48"/>
      <c r="M13" s="48">
        <v>16.670076316477704</v>
      </c>
    </row>
    <row r="14" spans="2:13" ht="12.75" customHeight="1">
      <c r="B14" s="47" t="s">
        <v>100</v>
      </c>
      <c r="C14" s="48">
        <v>57.356128748683474</v>
      </c>
      <c r="D14" s="48">
        <v>3.614804240768181</v>
      </c>
      <c r="E14" s="48">
        <v>29.682328339037195</v>
      </c>
      <c r="F14" s="48"/>
      <c r="G14" s="48">
        <v>27.3340518897449</v>
      </c>
      <c r="H14" s="48">
        <v>29.757782137725187</v>
      </c>
      <c r="I14" s="48">
        <v>28.59564095165135</v>
      </c>
      <c r="J14" s="48"/>
      <c r="K14" s="48">
        <v>7.622696213608348</v>
      </c>
      <c r="L14" s="48"/>
      <c r="M14" s="48">
        <v>25.84796065220838</v>
      </c>
    </row>
    <row r="15" spans="2:13" ht="12.75" customHeight="1">
      <c r="B15" s="49" t="s">
        <v>79</v>
      </c>
      <c r="C15" s="77">
        <v>100</v>
      </c>
      <c r="D15" s="77">
        <v>100</v>
      </c>
      <c r="E15" s="77">
        <v>100</v>
      </c>
      <c r="F15" s="77"/>
      <c r="G15" s="77">
        <v>100</v>
      </c>
      <c r="H15" s="77">
        <v>100</v>
      </c>
      <c r="I15" s="77">
        <v>100</v>
      </c>
      <c r="J15" s="77"/>
      <c r="K15" s="77">
        <v>100</v>
      </c>
      <c r="L15" s="77"/>
      <c r="M15" s="77">
        <v>100</v>
      </c>
    </row>
    <row r="16" spans="2:13" ht="12.75" customHeight="1">
      <c r="B16" s="32" t="s">
        <v>31</v>
      </c>
      <c r="C16" s="48"/>
      <c r="D16" s="48"/>
      <c r="E16" s="48"/>
      <c r="F16" s="48"/>
      <c r="G16" s="48"/>
      <c r="H16" s="48"/>
      <c r="I16" s="48"/>
      <c r="J16" s="48"/>
      <c r="K16" s="48"/>
      <c r="L16" s="48"/>
      <c r="M16" s="48"/>
    </row>
    <row r="17" spans="2:13" ht="12.75" customHeight="1">
      <c r="B17" s="50" t="s">
        <v>101</v>
      </c>
      <c r="C17" s="48">
        <v>26.180017097003578</v>
      </c>
      <c r="D17" s="48">
        <v>84.3228867860602</v>
      </c>
      <c r="E17" s="48">
        <v>56.12036906547871</v>
      </c>
      <c r="F17" s="48"/>
      <c r="G17" s="48">
        <v>21.628827763550206</v>
      </c>
      <c r="H17" s="48">
        <v>22.26468106033387</v>
      </c>
      <c r="I17" s="48">
        <v>21.959799234021325</v>
      </c>
      <c r="J17" s="48"/>
      <c r="K17" s="48">
        <v>59.22723818315878</v>
      </c>
      <c r="L17" s="48"/>
      <c r="M17" s="48">
        <v>50.66365711336298</v>
      </c>
    </row>
    <row r="18" spans="2:13" ht="12.75" customHeight="1">
      <c r="B18" s="50" t="s">
        <v>75</v>
      </c>
      <c r="C18" s="48">
        <v>8.26998469383934</v>
      </c>
      <c r="D18" s="48">
        <v>6.486302043204262</v>
      </c>
      <c r="E18" s="48">
        <v>7.351487092230104</v>
      </c>
      <c r="F18" s="48"/>
      <c r="G18" s="48">
        <v>9.467894036676814</v>
      </c>
      <c r="H18" s="48">
        <v>11.301296108166019</v>
      </c>
      <c r="I18" s="48">
        <v>10.422208156985695</v>
      </c>
      <c r="J18" s="48"/>
      <c r="K18" s="48">
        <v>10.120538125899344</v>
      </c>
      <c r="L18" s="48"/>
      <c r="M18" s="48">
        <v>8.34560761448696</v>
      </c>
    </row>
    <row r="19" spans="2:13" ht="12.75" customHeight="1">
      <c r="B19" s="51" t="s">
        <v>32</v>
      </c>
      <c r="C19" s="48">
        <v>61.14761529954127</v>
      </c>
      <c r="D19" s="48">
        <v>4.163020113235916</v>
      </c>
      <c r="E19" s="48">
        <v>31.803710435826222</v>
      </c>
      <c r="F19" s="48"/>
      <c r="G19" s="48">
        <v>30.581165935255093</v>
      </c>
      <c r="H19" s="48">
        <v>31.300616433322126</v>
      </c>
      <c r="I19" s="48">
        <v>30.95565104130225</v>
      </c>
      <c r="J19" s="48"/>
      <c r="K19" s="48">
        <v>8.227854769043356</v>
      </c>
      <c r="L19" s="48"/>
      <c r="M19" s="48">
        <v>27.760551886887814</v>
      </c>
    </row>
    <row r="20" spans="2:13" ht="12.75" customHeight="1">
      <c r="B20" s="51" t="s">
        <v>21</v>
      </c>
      <c r="C20" s="48">
        <v>1.1404105219192093</v>
      </c>
      <c r="D20" s="48">
        <v>1.1600963459723672</v>
      </c>
      <c r="E20" s="48">
        <v>1.1505476290845946</v>
      </c>
      <c r="F20" s="48"/>
      <c r="G20" s="48">
        <v>10.404984228903496</v>
      </c>
      <c r="H20" s="48">
        <v>8.76358352759889</v>
      </c>
      <c r="I20" s="48">
        <v>9.550609789876319</v>
      </c>
      <c r="J20" s="48"/>
      <c r="K20" s="48">
        <v>6.1093247405918385</v>
      </c>
      <c r="L20" s="48"/>
      <c r="M20" s="48">
        <v>3.4378015040613255</v>
      </c>
    </row>
    <row r="21" spans="2:13" ht="12.75" customHeight="1">
      <c r="B21" s="50" t="s">
        <v>102</v>
      </c>
      <c r="C21" s="282" t="s">
        <v>239</v>
      </c>
      <c r="D21" s="282" t="s">
        <v>239</v>
      </c>
      <c r="E21" s="282" t="s">
        <v>239</v>
      </c>
      <c r="F21" s="282"/>
      <c r="G21" s="282" t="s">
        <v>239</v>
      </c>
      <c r="H21" s="282" t="s">
        <v>239</v>
      </c>
      <c r="I21" s="48">
        <v>1.1408063370117816</v>
      </c>
      <c r="J21" s="48"/>
      <c r="K21" s="48">
        <v>5.874687845388235</v>
      </c>
      <c r="L21" s="48"/>
      <c r="M21" s="48">
        <v>1.328602986210984</v>
      </c>
    </row>
    <row r="22" spans="2:13" ht="12.75" customHeight="1">
      <c r="B22" s="50" t="s">
        <v>33</v>
      </c>
      <c r="C22" s="48">
        <v>3.031274176167224</v>
      </c>
      <c r="D22" s="48">
        <v>3.618129446043979</v>
      </c>
      <c r="E22" s="48">
        <v>3.3334720798591295</v>
      </c>
      <c r="F22" s="48"/>
      <c r="G22" s="48">
        <v>26.60094639642685</v>
      </c>
      <c r="H22" s="48">
        <v>25.39056744410775</v>
      </c>
      <c r="I22" s="48">
        <v>25.970925440802812</v>
      </c>
      <c r="J22" s="48"/>
      <c r="K22" s="48">
        <v>10.440356335918457</v>
      </c>
      <c r="L22" s="48"/>
      <c r="M22" s="48">
        <v>8.463778894989897</v>
      </c>
    </row>
    <row r="23" spans="2:13" ht="12.75" customHeight="1">
      <c r="B23" s="52" t="s">
        <v>0</v>
      </c>
      <c r="C23" s="77">
        <v>100</v>
      </c>
      <c r="D23" s="77">
        <v>100</v>
      </c>
      <c r="E23" s="77">
        <v>100</v>
      </c>
      <c r="F23" s="77"/>
      <c r="G23" s="77">
        <v>100</v>
      </c>
      <c r="H23" s="77">
        <v>100</v>
      </c>
      <c r="I23" s="77">
        <v>100</v>
      </c>
      <c r="J23" s="77"/>
      <c r="K23" s="77">
        <v>100</v>
      </c>
      <c r="L23" s="77"/>
      <c r="M23" s="77">
        <v>100</v>
      </c>
    </row>
    <row r="24" spans="2:13" ht="12.75" customHeight="1">
      <c r="B24" s="32" t="s">
        <v>103</v>
      </c>
      <c r="C24" s="33"/>
      <c r="D24" s="33"/>
      <c r="E24" s="33"/>
      <c r="F24" s="33"/>
      <c r="G24" s="33"/>
      <c r="H24" s="33"/>
      <c r="I24" s="33"/>
      <c r="J24" s="33"/>
      <c r="K24" s="33"/>
      <c r="L24" s="33"/>
      <c r="M24" s="33"/>
    </row>
    <row r="25" spans="2:13" ht="12.75" customHeight="1">
      <c r="B25" s="34" t="s">
        <v>81</v>
      </c>
      <c r="C25" s="131">
        <v>95.76763971342652</v>
      </c>
      <c r="D25" s="131">
        <v>90.52781421406658</v>
      </c>
      <c r="E25" s="131">
        <v>93.06942030074148</v>
      </c>
      <c r="F25" s="131"/>
      <c r="G25" s="131">
        <v>81.73878982070029</v>
      </c>
      <c r="H25" s="131">
        <v>86.23853519220167</v>
      </c>
      <c r="I25" s="131">
        <v>84.08097684699192</v>
      </c>
      <c r="J25" s="131"/>
      <c r="K25" s="131">
        <v>81.94508546099141</v>
      </c>
      <c r="L25" s="131"/>
      <c r="M25" s="131">
        <v>89.66073214110673</v>
      </c>
    </row>
    <row r="26" spans="2:13" ht="12.75" customHeight="1">
      <c r="B26" s="141" t="s">
        <v>242</v>
      </c>
      <c r="C26" s="19">
        <v>0.6927916168213657</v>
      </c>
      <c r="D26" s="19">
        <v>2.07742229598405</v>
      </c>
      <c r="E26" s="19">
        <v>1.4057995935893632</v>
      </c>
      <c r="F26" s="19"/>
      <c r="G26" s="19">
        <v>9.524011392873826</v>
      </c>
      <c r="H26" s="19">
        <v>6.520149794462431</v>
      </c>
      <c r="I26" s="19">
        <v>7.96045499496427</v>
      </c>
      <c r="J26" s="19"/>
      <c r="K26" s="19">
        <v>3.9287780418173575</v>
      </c>
      <c r="L26" s="19"/>
      <c r="M26" s="19">
        <v>2.968128628835491</v>
      </c>
    </row>
    <row r="27" spans="2:13" ht="12.75" customHeight="1">
      <c r="B27" s="35" t="s">
        <v>82</v>
      </c>
      <c r="C27" s="19">
        <v>1.2930145645809028</v>
      </c>
      <c r="D27" s="19">
        <v>2.6907629154908297</v>
      </c>
      <c r="E27" s="19">
        <v>2.0127774144953383</v>
      </c>
      <c r="F27" s="19"/>
      <c r="G27" s="281" t="s">
        <v>239</v>
      </c>
      <c r="H27" s="281" t="s">
        <v>239</v>
      </c>
      <c r="I27" s="281" t="s">
        <v>239</v>
      </c>
      <c r="J27" s="19"/>
      <c r="K27" s="19">
        <v>3.100154957935981</v>
      </c>
      <c r="L27" s="19"/>
      <c r="M27" s="19">
        <v>2.0199306820343432</v>
      </c>
    </row>
    <row r="28" spans="2:13" ht="12.75" customHeight="1">
      <c r="B28" s="35" t="s">
        <v>83</v>
      </c>
      <c r="C28" s="19">
        <v>1.1451635546594485</v>
      </c>
      <c r="D28" s="19">
        <v>1.817420720802411</v>
      </c>
      <c r="E28" s="19">
        <v>1.4913386966036088</v>
      </c>
      <c r="F28" s="19"/>
      <c r="G28" s="19">
        <v>3.015435145987366</v>
      </c>
      <c r="H28" s="281" t="s">
        <v>239</v>
      </c>
      <c r="I28" s="19">
        <v>2.3539056833017717</v>
      </c>
      <c r="J28" s="19"/>
      <c r="K28" s="19">
        <v>2.3443085027686736</v>
      </c>
      <c r="L28" s="19"/>
      <c r="M28" s="19">
        <v>1.7830017825610414</v>
      </c>
    </row>
    <row r="29" spans="2:13" ht="12.75" customHeight="1">
      <c r="B29" s="35" t="s">
        <v>84</v>
      </c>
      <c r="C29" s="19">
        <v>1.101390550511821</v>
      </c>
      <c r="D29" s="19">
        <v>2.8865798536561695</v>
      </c>
      <c r="E29" s="19">
        <v>2.0206639945702376</v>
      </c>
      <c r="F29" s="19"/>
      <c r="G29" s="19">
        <v>4.9785934871824455</v>
      </c>
      <c r="H29" s="19">
        <v>4.2106924775671954</v>
      </c>
      <c r="I29" s="19">
        <v>4.578889140890295</v>
      </c>
      <c r="J29" s="19"/>
      <c r="K29" s="19">
        <v>8.681673036486599</v>
      </c>
      <c r="L29" s="19"/>
      <c r="M29" s="19">
        <v>3.568206765462387</v>
      </c>
    </row>
    <row r="30" spans="2:13" ht="12.75" customHeight="1">
      <c r="B30" s="34" t="s">
        <v>104</v>
      </c>
      <c r="C30" s="157">
        <v>4.232360286573538</v>
      </c>
      <c r="D30" s="157">
        <v>9.47218578593346</v>
      </c>
      <c r="E30" s="157">
        <v>6.930579699258549</v>
      </c>
      <c r="F30" s="157"/>
      <c r="G30" s="157">
        <v>18.261210179299816</v>
      </c>
      <c r="H30" s="157">
        <v>13.761464807798376</v>
      </c>
      <c r="I30" s="157">
        <v>15.91902315300813</v>
      </c>
      <c r="J30" s="157"/>
      <c r="K30" s="157">
        <v>18.054914539008614</v>
      </c>
      <c r="L30" s="157"/>
      <c r="M30" s="157">
        <v>10.339267858893262</v>
      </c>
    </row>
    <row r="31" spans="2:13" ht="12.75" customHeight="1">
      <c r="B31" s="37" t="s">
        <v>105</v>
      </c>
      <c r="C31" s="77">
        <v>100</v>
      </c>
      <c r="D31" s="77">
        <v>100</v>
      </c>
      <c r="E31" s="77">
        <v>100</v>
      </c>
      <c r="F31" s="77"/>
      <c r="G31" s="77">
        <v>100</v>
      </c>
      <c r="H31" s="77">
        <v>100</v>
      </c>
      <c r="I31" s="77">
        <v>100</v>
      </c>
      <c r="J31" s="77"/>
      <c r="K31" s="77">
        <v>100</v>
      </c>
      <c r="L31" s="77"/>
      <c r="M31" s="77">
        <v>100</v>
      </c>
    </row>
    <row r="32" spans="2:13" ht="12.75" customHeight="1">
      <c r="B32" s="32" t="s">
        <v>27</v>
      </c>
      <c r="C32" s="33"/>
      <c r="D32" s="33"/>
      <c r="E32" s="33"/>
      <c r="F32" s="33"/>
      <c r="G32" s="33"/>
      <c r="H32" s="33"/>
      <c r="I32" s="33"/>
      <c r="J32" s="33"/>
      <c r="K32" s="33"/>
      <c r="L32" s="33"/>
      <c r="M32" s="33"/>
    </row>
    <row r="33" spans="2:13" ht="12.75" customHeight="1">
      <c r="B33" s="50" t="s">
        <v>85</v>
      </c>
      <c r="C33" s="48">
        <v>51.72844815953953</v>
      </c>
      <c r="D33" s="48">
        <v>34.179134608360286</v>
      </c>
      <c r="E33" s="48">
        <v>42.69152536337557</v>
      </c>
      <c r="F33" s="48"/>
      <c r="G33" s="48">
        <v>14.747091087744323</v>
      </c>
      <c r="H33" s="48">
        <v>17.460518869107617</v>
      </c>
      <c r="I33" s="48">
        <v>16.159472194137457</v>
      </c>
      <c r="J33" s="48"/>
      <c r="K33" s="48">
        <v>25.2980616500164</v>
      </c>
      <c r="L33" s="257"/>
      <c r="M33" s="48">
        <v>35.1811494971711</v>
      </c>
    </row>
    <row r="34" spans="2:13" ht="12.75" customHeight="1">
      <c r="B34" s="50" t="s">
        <v>72</v>
      </c>
      <c r="C34" s="48">
        <v>6.338745458837463</v>
      </c>
      <c r="D34" s="48">
        <v>38.86092720274628</v>
      </c>
      <c r="E34" s="48">
        <v>23.085864639620137</v>
      </c>
      <c r="F34" s="48"/>
      <c r="G34" s="48">
        <v>16.54479480953048</v>
      </c>
      <c r="H34" s="48">
        <v>15.019523415571529</v>
      </c>
      <c r="I34" s="48">
        <v>15.750867470190297</v>
      </c>
      <c r="J34" s="48"/>
      <c r="K34" s="48">
        <v>18.864876554272357</v>
      </c>
      <c r="L34" s="257"/>
      <c r="M34" s="48">
        <v>21.10663403086804</v>
      </c>
    </row>
    <row r="35" spans="2:13" ht="12.75" customHeight="1">
      <c r="B35" s="50" t="s">
        <v>73</v>
      </c>
      <c r="C35" s="48">
        <v>1.1690407412079136</v>
      </c>
      <c r="D35" s="48">
        <v>4.92488625932232</v>
      </c>
      <c r="E35" s="48">
        <v>3.103092798716357</v>
      </c>
      <c r="F35" s="48"/>
      <c r="G35" s="48">
        <v>16.318638997926843</v>
      </c>
      <c r="H35" s="48">
        <v>18.24013488692159</v>
      </c>
      <c r="I35" s="48">
        <v>17.318807312067403</v>
      </c>
      <c r="J35" s="48"/>
      <c r="K35" s="48">
        <v>11.659131719002469</v>
      </c>
      <c r="L35" s="257"/>
      <c r="M35" s="48">
        <v>7.001007041129345</v>
      </c>
    </row>
    <row r="36" spans="2:13" ht="12.75" customHeight="1">
      <c r="B36" s="50" t="s">
        <v>17</v>
      </c>
      <c r="C36" s="48">
        <v>6.0439732221641425</v>
      </c>
      <c r="D36" s="48">
        <v>5.5621599316904495</v>
      </c>
      <c r="E36" s="48">
        <v>5.795866109855807</v>
      </c>
      <c r="F36" s="48"/>
      <c r="G36" s="48">
        <v>7.7093264731892726</v>
      </c>
      <c r="H36" s="48">
        <v>7.287107533998345</v>
      </c>
      <c r="I36" s="48">
        <v>7.489554988364647</v>
      </c>
      <c r="J36" s="48"/>
      <c r="K36" s="48">
        <v>15.114051311263188</v>
      </c>
      <c r="L36" s="257"/>
      <c r="M36" s="48">
        <v>7.631310207646071</v>
      </c>
    </row>
    <row r="37" spans="2:13" ht="12.75" customHeight="1">
      <c r="B37" s="50" t="s">
        <v>18</v>
      </c>
      <c r="C37" s="48">
        <v>5.86290188987701</v>
      </c>
      <c r="D37" s="48">
        <v>14.30501990473678</v>
      </c>
      <c r="E37" s="48">
        <v>10.210124276320046</v>
      </c>
      <c r="F37" s="48"/>
      <c r="G37" s="48">
        <v>20.910423532997942</v>
      </c>
      <c r="H37" s="48">
        <v>18.173001003638113</v>
      </c>
      <c r="I37" s="48">
        <v>19.485552789343895</v>
      </c>
      <c r="J37" s="48"/>
      <c r="K37" s="48">
        <v>22.92236863043375</v>
      </c>
      <c r="L37" s="257"/>
      <c r="M37" s="48">
        <v>13.931304071188325</v>
      </c>
    </row>
    <row r="38" spans="2:13" ht="12.75" customHeight="1">
      <c r="B38" s="50" t="s">
        <v>19</v>
      </c>
      <c r="C38" s="48">
        <v>28.856890528373825</v>
      </c>
      <c r="D38" s="48">
        <v>2.16787209314386</v>
      </c>
      <c r="E38" s="48">
        <v>15.113526812112196</v>
      </c>
      <c r="F38" s="48"/>
      <c r="G38" s="48">
        <v>23.76972509861129</v>
      </c>
      <c r="H38" s="48">
        <v>23.819714290762825</v>
      </c>
      <c r="I38" s="48">
        <v>23.79574524589646</v>
      </c>
      <c r="J38" s="48"/>
      <c r="K38" s="48">
        <v>6.141510135011777</v>
      </c>
      <c r="L38" s="257"/>
      <c r="M38" s="48">
        <v>15.148595151997144</v>
      </c>
    </row>
    <row r="39" spans="2:13" ht="12.75" customHeight="1">
      <c r="B39" s="53" t="s">
        <v>77</v>
      </c>
      <c r="C39" s="77">
        <v>100</v>
      </c>
      <c r="D39" s="77">
        <v>100</v>
      </c>
      <c r="E39" s="77">
        <v>100</v>
      </c>
      <c r="F39" s="77"/>
      <c r="G39" s="77">
        <v>100</v>
      </c>
      <c r="H39" s="77">
        <v>100</v>
      </c>
      <c r="I39" s="77">
        <v>100</v>
      </c>
      <c r="J39" s="77"/>
      <c r="K39" s="77">
        <v>100</v>
      </c>
      <c r="L39" s="258"/>
      <c r="M39" s="77">
        <v>100</v>
      </c>
    </row>
    <row r="40" spans="2:13" ht="12.75" customHeight="1">
      <c r="B40" s="54" t="s">
        <v>106</v>
      </c>
      <c r="C40" s="48"/>
      <c r="D40" s="48"/>
      <c r="E40" s="48"/>
      <c r="F40" s="48"/>
      <c r="G40" s="48"/>
      <c r="H40" s="48"/>
      <c r="I40" s="48"/>
      <c r="J40" s="48"/>
      <c r="K40" s="48"/>
      <c r="L40" s="33"/>
      <c r="M40" s="48"/>
    </row>
    <row r="41" spans="2:13" ht="12.75" customHeight="1">
      <c r="B41" s="55" t="s">
        <v>86</v>
      </c>
      <c r="C41" s="48">
        <v>34.71979241825072</v>
      </c>
      <c r="D41" s="48">
        <v>16.47289199788065</v>
      </c>
      <c r="E41" s="48">
        <v>25.323651088432136</v>
      </c>
      <c r="F41" s="48"/>
      <c r="G41" s="48">
        <v>44.68014863160924</v>
      </c>
      <c r="H41" s="48">
        <v>41.99271529440095</v>
      </c>
      <c r="I41" s="48">
        <v>43.28129803524039</v>
      </c>
      <c r="J41" s="48"/>
      <c r="K41" s="48">
        <v>29.063878765445537</v>
      </c>
      <c r="L41" s="259"/>
      <c r="M41" s="48">
        <v>29.079899223185528</v>
      </c>
    </row>
    <row r="42" spans="2:13" ht="12.75" customHeight="1">
      <c r="B42" s="56" t="s">
        <v>87</v>
      </c>
      <c r="C42" s="48">
        <v>47.86347101845348</v>
      </c>
      <c r="D42" s="48">
        <v>31.046660018901978</v>
      </c>
      <c r="E42" s="48">
        <v>39.2037463951837</v>
      </c>
      <c r="F42" s="48"/>
      <c r="G42" s="48">
        <v>23.17251465102835</v>
      </c>
      <c r="H42" s="48">
        <v>25.67789124663542</v>
      </c>
      <c r="I42" s="48">
        <v>24.476601899024736</v>
      </c>
      <c r="J42" s="48"/>
      <c r="K42" s="48">
        <v>34.427974988235135</v>
      </c>
      <c r="L42" s="259"/>
      <c r="M42" s="48">
        <v>35.840988384760266</v>
      </c>
    </row>
    <row r="43" spans="2:13" ht="12.75" customHeight="1">
      <c r="B43" s="56" t="s">
        <v>88</v>
      </c>
      <c r="C43" s="48">
        <v>9.678598891990143</v>
      </c>
      <c r="D43" s="48">
        <v>20.516078236923207</v>
      </c>
      <c r="E43" s="48">
        <v>15.259299462389524</v>
      </c>
      <c r="F43" s="48"/>
      <c r="G43" s="48">
        <v>14.124868294331087</v>
      </c>
      <c r="H43" s="48">
        <v>14.7747433970202</v>
      </c>
      <c r="I43" s="48">
        <v>14.46313833153557</v>
      </c>
      <c r="J43" s="48"/>
      <c r="K43" s="48">
        <v>17.814840279171236</v>
      </c>
      <c r="L43" s="259"/>
      <c r="M43" s="48">
        <v>15.542359118539434</v>
      </c>
    </row>
    <row r="44" spans="2:13" ht="12.75" customHeight="1">
      <c r="B44" s="56" t="s">
        <v>89</v>
      </c>
      <c r="C44" s="48">
        <v>5.667967965348096</v>
      </c>
      <c r="D44" s="48">
        <v>23.131567996125256</v>
      </c>
      <c r="E44" s="48">
        <v>14.660753054119773</v>
      </c>
      <c r="F44" s="48"/>
      <c r="G44" s="48">
        <v>10.617689222033762</v>
      </c>
      <c r="H44" s="48">
        <v>9.18574799910101</v>
      </c>
      <c r="I44" s="48">
        <v>9.872341679480217</v>
      </c>
      <c r="J44" s="48"/>
      <c r="K44" s="48">
        <v>12.427076832562033</v>
      </c>
      <c r="L44" s="259"/>
      <c r="M44" s="48">
        <v>13.454893102208482</v>
      </c>
    </row>
    <row r="45" spans="2:13" ht="12.75" customHeight="1">
      <c r="B45" s="56" t="s">
        <v>90</v>
      </c>
      <c r="C45" s="48">
        <v>1.2471991217564757</v>
      </c>
      <c r="D45" s="48">
        <v>6.461015918246228</v>
      </c>
      <c r="E45" s="48">
        <v>3.9320254954955067</v>
      </c>
      <c r="F45" s="48"/>
      <c r="G45" s="48">
        <v>4.344892854528083</v>
      </c>
      <c r="H45" s="48">
        <v>5.229483397052444</v>
      </c>
      <c r="I45" s="48">
        <v>4.805335906573401</v>
      </c>
      <c r="J45" s="48"/>
      <c r="K45" s="48">
        <v>3.5467805990644274</v>
      </c>
      <c r="L45" s="259"/>
      <c r="M45" s="48">
        <v>4.02100161400777</v>
      </c>
    </row>
    <row r="46" spans="2:13" ht="12.75" customHeight="1">
      <c r="B46" s="56" t="s">
        <v>91</v>
      </c>
      <c r="C46" s="48">
        <v>0.8229705842008583</v>
      </c>
      <c r="D46" s="48">
        <v>2.3717858319226326</v>
      </c>
      <c r="E46" s="48">
        <v>1.6205245043792929</v>
      </c>
      <c r="F46" s="48"/>
      <c r="G46" s="48">
        <v>3.059886346469641</v>
      </c>
      <c r="H46" s="48">
        <v>3.1394186657900023</v>
      </c>
      <c r="I46" s="48">
        <v>3.1012841481458935</v>
      </c>
      <c r="J46" s="48"/>
      <c r="K46" s="48">
        <v>2.719448535521592</v>
      </c>
      <c r="L46" s="259"/>
      <c r="M46" s="48">
        <v>2.060858557298618</v>
      </c>
    </row>
    <row r="47" spans="2:13" ht="12.75" customHeight="1">
      <c r="B47" s="53" t="s">
        <v>107</v>
      </c>
      <c r="C47" s="77">
        <v>100</v>
      </c>
      <c r="D47" s="77">
        <v>100</v>
      </c>
      <c r="E47" s="77">
        <v>100</v>
      </c>
      <c r="F47" s="77"/>
      <c r="G47" s="77">
        <v>100</v>
      </c>
      <c r="H47" s="77">
        <v>100</v>
      </c>
      <c r="I47" s="77">
        <v>100</v>
      </c>
      <c r="J47" s="77"/>
      <c r="K47" s="77">
        <v>100</v>
      </c>
      <c r="L47" s="77"/>
      <c r="M47" s="77">
        <v>100</v>
      </c>
    </row>
    <row r="48" spans="2:26" ht="12.75" customHeight="1">
      <c r="B48" s="58" t="s">
        <v>64</v>
      </c>
      <c r="C48" s="71">
        <v>6107</v>
      </c>
      <c r="D48" s="71">
        <v>5930</v>
      </c>
      <c r="E48" s="71">
        <v>12037</v>
      </c>
      <c r="F48" s="71"/>
      <c r="G48" s="71">
        <v>1460</v>
      </c>
      <c r="H48" s="71">
        <v>1589</v>
      </c>
      <c r="I48" s="71">
        <v>3049</v>
      </c>
      <c r="J48" s="71"/>
      <c r="K48" s="71">
        <v>2470</v>
      </c>
      <c r="L48" s="71"/>
      <c r="M48" s="71">
        <v>17556</v>
      </c>
      <c r="O48" s="11"/>
      <c r="P48" s="11"/>
      <c r="Q48" s="11"/>
      <c r="R48" s="11"/>
      <c r="S48" s="11"/>
      <c r="T48" s="11"/>
      <c r="U48" s="11"/>
      <c r="V48" s="11"/>
      <c r="W48" s="11"/>
      <c r="X48" s="11"/>
      <c r="Y48" s="11"/>
      <c r="Z48" s="11"/>
    </row>
    <row r="49" ht="12.75">
      <c r="B49" s="22" t="s">
        <v>122</v>
      </c>
    </row>
    <row r="50" ht="12.75">
      <c r="B50" s="316" t="s">
        <v>304</v>
      </c>
    </row>
    <row r="51" ht="15" customHeight="1">
      <c r="B51" s="316" t="s">
        <v>305</v>
      </c>
    </row>
    <row r="52" ht="12.75">
      <c r="B52" s="59" t="s">
        <v>36</v>
      </c>
    </row>
  </sheetData>
  <mergeCells count="1">
    <mergeCell ref="B3:M3"/>
  </mergeCells>
  <printOptions/>
  <pageMargins left="0.75" right="0.75" top="1" bottom="1" header="0.5" footer="0.5"/>
  <pageSetup fitToHeight="1" fitToWidth="1" horizontalDpi="600" verticalDpi="600" orientation="portrait" paperSize="9" scale="36" r:id="rId1"/>
</worksheet>
</file>

<file path=xl/worksheets/sheet37.xml><?xml version="1.0" encoding="utf-8"?>
<worksheet xmlns="http://schemas.openxmlformats.org/spreadsheetml/2006/main" xmlns:r="http://schemas.openxmlformats.org/officeDocument/2006/relationships">
  <sheetPr>
    <tabColor indexed="46"/>
  </sheetPr>
  <dimension ref="B2:F24"/>
  <sheetViews>
    <sheetView workbookViewId="0" topLeftCell="A1">
      <selection activeCell="E12" sqref="E12"/>
    </sheetView>
  </sheetViews>
  <sheetFormatPr defaultColWidth="9.140625" defaultRowHeight="12.75"/>
  <cols>
    <col min="1" max="1" width="8.00390625" style="169" customWidth="1"/>
    <col min="2" max="2" width="30.8515625" style="169" customWidth="1"/>
    <col min="3" max="3" width="10.8515625" style="169" customWidth="1"/>
    <col min="4" max="4" width="10.7109375" style="169" customWidth="1"/>
    <col min="5" max="5" width="12.140625" style="169" customWidth="1"/>
    <col min="6" max="6" width="13.421875" style="169" customWidth="1"/>
    <col min="7" max="16384" width="8.00390625" style="169" customWidth="1"/>
  </cols>
  <sheetData>
    <row r="2" spans="2:6" ht="38.25" customHeight="1">
      <c r="B2" s="705" t="s">
        <v>543</v>
      </c>
      <c r="C2" s="705"/>
      <c r="D2" s="705"/>
      <c r="E2" s="705"/>
      <c r="F2" s="705"/>
    </row>
    <row r="3" spans="2:6" ht="12.75" customHeight="1">
      <c r="B3" s="165"/>
      <c r="C3" s="165"/>
      <c r="D3" s="165"/>
      <c r="E3" s="165"/>
      <c r="F3" s="165"/>
    </row>
    <row r="4" spans="2:6" ht="12.75">
      <c r="B4" s="166" t="s">
        <v>141</v>
      </c>
      <c r="C4" s="167"/>
      <c r="D4" s="167"/>
      <c r="E4" s="167"/>
      <c r="F4" s="167"/>
    </row>
    <row r="5" spans="2:6" ht="16.5" customHeight="1">
      <c r="B5" s="168"/>
      <c r="C5" s="706" t="s">
        <v>142</v>
      </c>
      <c r="D5" s="706"/>
      <c r="E5" s="706"/>
      <c r="F5" s="160"/>
    </row>
    <row r="6" spans="2:6" ht="25.5">
      <c r="B6" s="167"/>
      <c r="C6" s="159" t="s">
        <v>143</v>
      </c>
      <c r="D6" s="159" t="s">
        <v>144</v>
      </c>
      <c r="E6" s="159" t="s">
        <v>145</v>
      </c>
      <c r="F6" s="159" t="s">
        <v>26</v>
      </c>
    </row>
    <row r="7" spans="2:6" ht="12.75" customHeight="1">
      <c r="B7" s="170"/>
      <c r="C7" s="160"/>
      <c r="D7" s="160"/>
      <c r="E7" s="160"/>
      <c r="F7" s="224" t="s">
        <v>69</v>
      </c>
    </row>
    <row r="8" spans="2:6" ht="12.75" customHeight="1">
      <c r="B8" s="170" t="s">
        <v>129</v>
      </c>
      <c r="C8" s="162"/>
      <c r="D8" s="163"/>
      <c r="E8" s="163"/>
      <c r="F8" s="163"/>
    </row>
    <row r="9" spans="2:6" ht="14.25" customHeight="1">
      <c r="B9" s="169" t="s">
        <v>132</v>
      </c>
      <c r="C9" s="265">
        <v>169.71697798040594</v>
      </c>
      <c r="D9" s="265">
        <v>155.97029976963057</v>
      </c>
      <c r="E9" s="265">
        <v>108.61120773600639</v>
      </c>
      <c r="F9" s="161">
        <v>163.16161026598235</v>
      </c>
    </row>
    <row r="10" spans="2:6" ht="14.25" customHeight="1">
      <c r="B10" s="169" t="s">
        <v>226</v>
      </c>
      <c r="C10" s="265">
        <v>164.53564358289609</v>
      </c>
      <c r="D10" s="265">
        <v>136.32255284081407</v>
      </c>
      <c r="E10" s="265">
        <v>110.10341763635175</v>
      </c>
      <c r="F10" s="161">
        <v>147.47386122884197</v>
      </c>
    </row>
    <row r="11" spans="2:6" ht="14.25" customHeight="1">
      <c r="B11" s="169" t="s">
        <v>130</v>
      </c>
      <c r="C11" s="265">
        <v>149.91739505396407</v>
      </c>
      <c r="D11" s="265">
        <v>147.277411093905</v>
      </c>
      <c r="E11" s="265">
        <v>116.30715161861484</v>
      </c>
      <c r="F11" s="161">
        <v>145.09042076224836</v>
      </c>
    </row>
    <row r="12" spans="2:6" ht="18.75" customHeight="1">
      <c r="B12" s="171" t="s">
        <v>137</v>
      </c>
      <c r="C12" s="620">
        <v>167.70651345037845</v>
      </c>
      <c r="D12" s="620">
        <v>152.52182086775233</v>
      </c>
      <c r="E12" s="620">
        <v>110.05589241584644</v>
      </c>
      <c r="F12" s="164">
        <v>159.6956476133962</v>
      </c>
    </row>
    <row r="13" spans="2:6" ht="18.75" customHeight="1">
      <c r="B13" s="475" t="s">
        <v>122</v>
      </c>
      <c r="C13" s="476"/>
      <c r="D13" s="476"/>
      <c r="E13" s="476"/>
      <c r="F13" s="162"/>
    </row>
    <row r="14" ht="12.75">
      <c r="B14" s="172" t="s">
        <v>410</v>
      </c>
    </row>
    <row r="15" ht="12.75">
      <c r="B15" s="172" t="s">
        <v>208</v>
      </c>
    </row>
    <row r="16" ht="12.75">
      <c r="B16" s="26" t="s">
        <v>36</v>
      </c>
    </row>
    <row r="23" spans="3:5" ht="12.75">
      <c r="C23" s="265"/>
      <c r="D23" s="265"/>
      <c r="E23" s="265"/>
    </row>
    <row r="24" spans="3:5" ht="12.75">
      <c r="C24" s="265"/>
      <c r="D24" s="265"/>
      <c r="E24" s="265"/>
    </row>
  </sheetData>
  <mergeCells count="2">
    <mergeCell ref="B2:F2"/>
    <mergeCell ref="C5:E5"/>
  </mergeCells>
  <printOptions/>
  <pageMargins left="0.75" right="0.75" top="1" bottom="1" header="0.5" footer="0.5"/>
  <pageSetup horizontalDpi="300" verticalDpi="300" orientation="portrait" paperSize="9" r:id="rId1"/>
</worksheet>
</file>

<file path=xl/worksheets/sheet38.xml><?xml version="1.0" encoding="utf-8"?>
<worksheet xmlns="http://schemas.openxmlformats.org/spreadsheetml/2006/main" xmlns:r="http://schemas.openxmlformats.org/officeDocument/2006/relationships">
  <sheetPr>
    <tabColor indexed="46"/>
    <pageSetUpPr fitToPage="1"/>
  </sheetPr>
  <dimension ref="A2:R45"/>
  <sheetViews>
    <sheetView workbookViewId="0" topLeftCell="A4">
      <selection activeCell="M32" sqref="M32"/>
    </sheetView>
  </sheetViews>
  <sheetFormatPr defaultColWidth="9.140625" defaultRowHeight="13.5" customHeight="1"/>
  <cols>
    <col min="1" max="1" width="9.140625" style="3" customWidth="1"/>
    <col min="2" max="2" width="30.421875" style="3" customWidth="1"/>
    <col min="3" max="3" width="10.140625" style="3" customWidth="1"/>
    <col min="4" max="4" width="8.8515625" style="3" customWidth="1"/>
    <col min="5" max="5" width="9.7109375" style="3" customWidth="1"/>
    <col min="6" max="6" width="3.7109375" style="3" customWidth="1"/>
    <col min="7" max="7" width="10.00390625" style="3" customWidth="1"/>
    <col min="8" max="8" width="9.28125" style="3" customWidth="1"/>
    <col min="9" max="9" width="10.57421875" style="3" customWidth="1"/>
    <col min="10" max="11" width="9.140625" style="3" customWidth="1"/>
    <col min="12" max="13" width="9.140625" style="11" customWidth="1"/>
    <col min="14" max="14" width="10.00390625" style="11" bestFit="1" customWidth="1"/>
    <col min="15" max="15" width="11.421875" style="11" customWidth="1"/>
    <col min="16" max="16" width="10.57421875" style="11" customWidth="1"/>
    <col min="17" max="17" width="11.140625" style="11" customWidth="1"/>
    <col min="18" max="24" width="9.140625" style="11" customWidth="1"/>
    <col min="25" max="16384" width="9.140625" style="3" customWidth="1"/>
  </cols>
  <sheetData>
    <row r="2" spans="2:11" ht="30.75" customHeight="1">
      <c r="B2" s="707" t="s">
        <v>213</v>
      </c>
      <c r="C2" s="707"/>
      <c r="D2" s="707"/>
      <c r="E2" s="707"/>
      <c r="F2" s="707"/>
      <c r="G2" s="707"/>
      <c r="H2" s="707"/>
      <c r="I2" s="707"/>
      <c r="K2" s="11"/>
    </row>
    <row r="3" ht="13.5" customHeight="1">
      <c r="K3" s="114"/>
    </row>
    <row r="4" spans="2:11" ht="13.5" customHeight="1">
      <c r="B4" s="115" t="s">
        <v>22</v>
      </c>
      <c r="C4" s="42"/>
      <c r="D4" s="42"/>
      <c r="E4" s="42"/>
      <c r="F4" s="42"/>
      <c r="G4" s="42"/>
      <c r="H4" s="42"/>
      <c r="I4" s="42"/>
      <c r="K4" s="114"/>
    </row>
    <row r="5" spans="3:11" ht="13.5" customHeight="1">
      <c r="C5" s="673" t="s">
        <v>15</v>
      </c>
      <c r="D5" s="673"/>
      <c r="E5" s="673"/>
      <c r="G5" s="658" t="s">
        <v>16</v>
      </c>
      <c r="H5" s="658"/>
      <c r="I5" s="658"/>
      <c r="K5" s="114"/>
    </row>
    <row r="6" spans="3:11" ht="13.5" customHeight="1">
      <c r="C6" s="658" t="s">
        <v>23</v>
      </c>
      <c r="D6" s="658"/>
      <c r="E6" s="117"/>
      <c r="G6" s="658" t="s">
        <v>23</v>
      </c>
      <c r="H6" s="658"/>
      <c r="K6" s="114"/>
    </row>
    <row r="7" spans="2:11" ht="13.5" customHeight="1">
      <c r="B7" s="42"/>
      <c r="C7" s="116" t="s">
        <v>24</v>
      </c>
      <c r="D7" s="116" t="s">
        <v>25</v>
      </c>
      <c r="E7" s="116" t="s">
        <v>26</v>
      </c>
      <c r="F7" s="42"/>
      <c r="G7" s="116" t="s">
        <v>24</v>
      </c>
      <c r="H7" s="116" t="s">
        <v>25</v>
      </c>
      <c r="I7" s="116" t="s">
        <v>26</v>
      </c>
      <c r="K7" s="118"/>
    </row>
    <row r="8" spans="2:11" ht="13.5" customHeight="1">
      <c r="B8" s="11"/>
      <c r="I8" s="119" t="s">
        <v>5</v>
      </c>
      <c r="K8" s="63"/>
    </row>
    <row r="9" spans="2:11" ht="13.5" customHeight="1">
      <c r="B9" s="120" t="s">
        <v>27</v>
      </c>
      <c r="C9" s="121"/>
      <c r="D9" s="121"/>
      <c r="E9" s="121"/>
      <c r="F9" s="121"/>
      <c r="G9" s="74"/>
      <c r="H9" s="74"/>
      <c r="I9" s="74"/>
      <c r="K9" s="11"/>
    </row>
    <row r="10" spans="2:17" ht="13.5" customHeight="1">
      <c r="B10" s="122" t="s">
        <v>28</v>
      </c>
      <c r="C10" s="28">
        <v>274.46621850679435</v>
      </c>
      <c r="D10" s="28">
        <v>343.799227508953</v>
      </c>
      <c r="E10" s="28">
        <v>618.2654460157468</v>
      </c>
      <c r="F10" s="84"/>
      <c r="G10" s="65">
        <v>71.09162157785813</v>
      </c>
      <c r="H10" s="28">
        <v>843.9071397649402</v>
      </c>
      <c r="I10" s="28">
        <v>914.9987613427985</v>
      </c>
      <c r="J10" s="123"/>
      <c r="K10" s="11"/>
      <c r="L10" s="694"/>
      <c r="M10" s="670"/>
      <c r="N10" s="670"/>
      <c r="O10" s="670"/>
      <c r="P10" s="670"/>
      <c r="Q10" s="670"/>
    </row>
    <row r="11" spans="2:18" ht="13.5" customHeight="1">
      <c r="B11" s="122" t="s">
        <v>29</v>
      </c>
      <c r="C11" s="28">
        <v>241.1930892939604</v>
      </c>
      <c r="D11" s="28">
        <v>361.43903783238704</v>
      </c>
      <c r="E11" s="28">
        <v>602.6321271263474</v>
      </c>
      <c r="F11" s="84"/>
      <c r="G11" s="65">
        <v>170.78188909820227</v>
      </c>
      <c r="H11" s="28">
        <v>511.53673747660537</v>
      </c>
      <c r="I11" s="28">
        <v>682.3186265748077</v>
      </c>
      <c r="J11" s="123"/>
      <c r="K11" s="11"/>
      <c r="L11" s="708"/>
      <c r="M11" s="670"/>
      <c r="N11" s="670"/>
      <c r="O11" s="670"/>
      <c r="P11" s="670"/>
      <c r="Q11" s="670"/>
      <c r="R11" s="13"/>
    </row>
    <row r="12" spans="2:18" ht="13.5" customHeight="1">
      <c r="B12" s="122" t="s">
        <v>30</v>
      </c>
      <c r="C12" s="28">
        <v>500.19545747709475</v>
      </c>
      <c r="D12" s="28">
        <v>162.4264399844313</v>
      </c>
      <c r="E12" s="28">
        <v>662.6218974615258</v>
      </c>
      <c r="F12" s="84"/>
      <c r="G12" s="65">
        <v>311.8637923991183</v>
      </c>
      <c r="H12" s="28">
        <v>109.83219477991801</v>
      </c>
      <c r="I12" s="28">
        <v>421.6959871790365</v>
      </c>
      <c r="J12" s="123"/>
      <c r="K12" s="124"/>
      <c r="L12" s="669"/>
      <c r="M12" s="670"/>
      <c r="N12" s="671"/>
      <c r="O12" s="670"/>
      <c r="P12" s="670"/>
      <c r="Q12" s="671"/>
      <c r="R12" s="13"/>
    </row>
    <row r="13" spans="2:18" ht="13.5" customHeight="1">
      <c r="B13" s="122" t="s">
        <v>17</v>
      </c>
      <c r="C13" s="28">
        <v>169.87354116412556</v>
      </c>
      <c r="D13" s="28">
        <v>116.6787050794525</v>
      </c>
      <c r="E13" s="28">
        <v>286.55224624357805</v>
      </c>
      <c r="F13" s="84"/>
      <c r="G13" s="65">
        <v>53.54214860751141</v>
      </c>
      <c r="H13" s="28">
        <v>493.1138924757134</v>
      </c>
      <c r="I13" s="28">
        <v>546.6560410832246</v>
      </c>
      <c r="J13" s="123"/>
      <c r="K13" s="124"/>
      <c r="L13" s="670"/>
      <c r="M13" s="670"/>
      <c r="N13" s="118"/>
      <c r="O13" s="118"/>
      <c r="P13" s="118"/>
      <c r="Q13" s="670"/>
      <c r="R13" s="13"/>
    </row>
    <row r="14" spans="2:18" ht="13.5" customHeight="1">
      <c r="B14" s="125" t="s">
        <v>18</v>
      </c>
      <c r="C14" s="28">
        <v>512.3592793668979</v>
      </c>
      <c r="D14" s="28">
        <v>233.16284174159566</v>
      </c>
      <c r="E14" s="28">
        <v>745.5221211084937</v>
      </c>
      <c r="F14" s="84"/>
      <c r="G14" s="269">
        <v>175.04843938424884</v>
      </c>
      <c r="H14" s="28">
        <v>654.0245225703796</v>
      </c>
      <c r="I14" s="28">
        <v>829.0729619546287</v>
      </c>
      <c r="J14" s="123"/>
      <c r="K14" s="124"/>
      <c r="L14" s="672"/>
      <c r="M14" s="12"/>
      <c r="N14" s="13"/>
      <c r="O14" s="13"/>
      <c r="P14" s="13"/>
      <c r="Q14" s="13"/>
      <c r="R14" s="13"/>
    </row>
    <row r="15" spans="2:18" ht="13.5" customHeight="1">
      <c r="B15" s="125" t="s">
        <v>19</v>
      </c>
      <c r="C15" s="28">
        <v>696.9134094090957</v>
      </c>
      <c r="D15" s="28">
        <v>213.51775263521267</v>
      </c>
      <c r="E15" s="28">
        <v>910.4311620443085</v>
      </c>
      <c r="F15" s="84"/>
      <c r="G15" s="269">
        <v>107.35581210975238</v>
      </c>
      <c r="H15" s="28">
        <v>114.77480975575224</v>
      </c>
      <c r="I15" s="28">
        <v>222.13062186550468</v>
      </c>
      <c r="J15" s="123"/>
      <c r="K15" s="124"/>
      <c r="L15" s="670"/>
      <c r="M15" s="12"/>
      <c r="N15" s="13"/>
      <c r="O15" s="13"/>
      <c r="P15" s="13"/>
      <c r="Q15" s="13"/>
      <c r="R15" s="13"/>
    </row>
    <row r="16" spans="2:18" ht="13.5" customHeight="1">
      <c r="B16" s="126" t="s">
        <v>0</v>
      </c>
      <c r="C16" s="266">
        <v>2395.000995217965</v>
      </c>
      <c r="D16" s="266">
        <v>1431.0240047820314</v>
      </c>
      <c r="E16" s="266">
        <v>3826.024999999994</v>
      </c>
      <c r="F16" s="84"/>
      <c r="G16" s="29">
        <v>889.6837031766918</v>
      </c>
      <c r="H16" s="266">
        <v>2727.1892968233115</v>
      </c>
      <c r="I16" s="266">
        <v>3616.873000000003</v>
      </c>
      <c r="J16" s="123"/>
      <c r="K16" s="124"/>
      <c r="L16" s="672"/>
      <c r="M16" s="670"/>
      <c r="N16" s="13"/>
      <c r="O16" s="13"/>
      <c r="P16" s="13"/>
      <c r="Q16" s="13"/>
      <c r="R16" s="13"/>
    </row>
    <row r="17" spans="2:11" ht="13.5" customHeight="1">
      <c r="B17" s="122"/>
      <c r="C17" s="65"/>
      <c r="D17" s="65"/>
      <c r="E17" s="65"/>
      <c r="F17" s="84"/>
      <c r="G17" s="65"/>
      <c r="H17" s="267"/>
      <c r="I17" s="267"/>
      <c r="J17" s="11"/>
      <c r="K17" s="124"/>
    </row>
    <row r="18" spans="2:17" ht="13.5" customHeight="1">
      <c r="B18" s="126" t="s">
        <v>31</v>
      </c>
      <c r="C18" s="84"/>
      <c r="D18" s="84"/>
      <c r="E18" s="84"/>
      <c r="F18" s="84"/>
      <c r="G18" s="84"/>
      <c r="H18" s="84"/>
      <c r="J18" s="11"/>
      <c r="K18" s="124"/>
      <c r="L18" s="694"/>
      <c r="M18" s="670"/>
      <c r="N18" s="670"/>
      <c r="O18" s="670"/>
      <c r="P18" s="670"/>
      <c r="Q18" s="670"/>
    </row>
    <row r="19" spans="2:18" ht="13.5" customHeight="1">
      <c r="B19" s="122" t="s">
        <v>20</v>
      </c>
      <c r="C19" s="65">
        <v>293.1674172766166</v>
      </c>
      <c r="D19" s="65">
        <v>945.7762810051589</v>
      </c>
      <c r="E19" s="65">
        <v>1238.9436982817756</v>
      </c>
      <c r="F19" s="84"/>
      <c r="G19" s="65">
        <v>277.8061951119447</v>
      </c>
      <c r="H19" s="267">
        <v>2230.414802310778</v>
      </c>
      <c r="I19" s="267">
        <v>2508.2209974227217</v>
      </c>
      <c r="K19" s="124"/>
      <c r="L19" s="708"/>
      <c r="M19" s="670"/>
      <c r="N19" s="670"/>
      <c r="O19" s="670"/>
      <c r="P19" s="670"/>
      <c r="Q19" s="670"/>
      <c r="R19" s="181"/>
    </row>
    <row r="20" spans="2:18" ht="13.5" customHeight="1">
      <c r="B20" s="122" t="s">
        <v>21</v>
      </c>
      <c r="C20" s="28">
        <v>330.31012529654805</v>
      </c>
      <c r="D20" s="28">
        <v>35.09859291656674</v>
      </c>
      <c r="E20" s="28">
        <v>365.40871821311487</v>
      </c>
      <c r="F20" s="84"/>
      <c r="G20" s="65">
        <v>154.79721960035488</v>
      </c>
      <c r="H20" s="28">
        <v>66.1692974244316</v>
      </c>
      <c r="I20" s="28">
        <v>220.9665170247864</v>
      </c>
      <c r="K20" s="124"/>
      <c r="L20" s="669"/>
      <c r="M20" s="670"/>
      <c r="N20" s="671"/>
      <c r="O20" s="670"/>
      <c r="P20" s="670"/>
      <c r="Q20" s="671"/>
      <c r="R20" s="181"/>
    </row>
    <row r="21" spans="2:18" ht="13.5" customHeight="1">
      <c r="B21" s="122" t="s">
        <v>32</v>
      </c>
      <c r="C21" s="28">
        <v>871.3333708797404</v>
      </c>
      <c r="D21" s="28">
        <v>313.03757687324145</v>
      </c>
      <c r="E21" s="28">
        <v>1184.3709477529826</v>
      </c>
      <c r="F21" s="84"/>
      <c r="G21" s="65">
        <v>141.912491398853</v>
      </c>
      <c r="H21" s="28">
        <v>155.6785662218886</v>
      </c>
      <c r="I21" s="28">
        <v>297.59105762074176</v>
      </c>
      <c r="K21" s="124"/>
      <c r="L21" s="670"/>
      <c r="M21" s="670"/>
      <c r="N21" s="118"/>
      <c r="O21" s="118"/>
      <c r="P21" s="118"/>
      <c r="Q21" s="670"/>
      <c r="R21" s="181"/>
    </row>
    <row r="22" spans="2:18" ht="13.5" customHeight="1">
      <c r="B22" s="122" t="s">
        <v>33</v>
      </c>
      <c r="C22" s="28">
        <v>900.1900817650638</v>
      </c>
      <c r="D22" s="28">
        <v>137.111553987065</v>
      </c>
      <c r="E22" s="28">
        <v>1037.3016357521292</v>
      </c>
      <c r="F22" s="84"/>
      <c r="G22" s="65">
        <v>315.1677970655386</v>
      </c>
      <c r="H22" s="28">
        <v>274.9266308662148</v>
      </c>
      <c r="I22" s="28">
        <v>590.0944279317532</v>
      </c>
      <c r="K22" s="124"/>
      <c r="L22" s="672"/>
      <c r="M22" s="12"/>
      <c r="N22" s="182"/>
      <c r="O22" s="182"/>
      <c r="P22" s="182"/>
      <c r="Q22" s="182"/>
      <c r="R22" s="181"/>
    </row>
    <row r="23" spans="2:18" ht="13.5" customHeight="1">
      <c r="B23" s="127" t="s">
        <v>0</v>
      </c>
      <c r="C23" s="268">
        <v>2395.000995217965</v>
      </c>
      <c r="D23" s="268">
        <v>1431.0240047820314</v>
      </c>
      <c r="E23" s="268">
        <v>3826.024999999994</v>
      </c>
      <c r="F23" s="128"/>
      <c r="G23" s="128">
        <v>889.6837031766918</v>
      </c>
      <c r="H23" s="268">
        <v>2727.1892968233115</v>
      </c>
      <c r="I23" s="268">
        <v>3616.873000000003</v>
      </c>
      <c r="K23" s="124"/>
      <c r="L23" s="670"/>
      <c r="M23" s="12"/>
      <c r="N23" s="182"/>
      <c r="O23" s="182"/>
      <c r="P23" s="182"/>
      <c r="Q23" s="182"/>
      <c r="R23" s="181"/>
    </row>
    <row r="24" spans="2:18" ht="13.5" customHeight="1">
      <c r="B24" s="121"/>
      <c r="C24" s="33"/>
      <c r="D24" s="33"/>
      <c r="E24" s="33"/>
      <c r="F24" s="33"/>
      <c r="G24" s="33"/>
      <c r="I24" s="129" t="s">
        <v>34</v>
      </c>
      <c r="L24" s="672"/>
      <c r="M24" s="670"/>
      <c r="N24" s="182"/>
      <c r="O24" s="182"/>
      <c r="P24" s="182"/>
      <c r="Q24" s="182"/>
      <c r="R24" s="181"/>
    </row>
    <row r="25" spans="1:9" ht="13.5" customHeight="1">
      <c r="A25" s="11"/>
      <c r="B25" s="120" t="s">
        <v>27</v>
      </c>
      <c r="I25" s="33"/>
    </row>
    <row r="26" spans="1:9" ht="13.5" customHeight="1">
      <c r="A26" s="114"/>
      <c r="B26" s="122" t="s">
        <v>28</v>
      </c>
      <c r="C26" s="623">
        <v>44.39294162006328</v>
      </c>
      <c r="D26" s="623">
        <v>55.60705837993681</v>
      </c>
      <c r="E26" s="623">
        <v>100</v>
      </c>
      <c r="F26" s="350"/>
      <c r="G26" s="623">
        <v>7.769586646601383</v>
      </c>
      <c r="H26" s="623">
        <v>92.2304133533986</v>
      </c>
      <c r="I26" s="130">
        <v>100</v>
      </c>
    </row>
    <row r="27" spans="1:9" ht="13.5" customHeight="1">
      <c r="A27" s="11"/>
      <c r="B27" s="122" t="s">
        <v>29</v>
      </c>
      <c r="C27" s="623">
        <v>40.0232709869104</v>
      </c>
      <c r="D27" s="623">
        <v>59.9767290130896</v>
      </c>
      <c r="E27" s="623">
        <v>100</v>
      </c>
      <c r="F27" s="350"/>
      <c r="G27" s="623">
        <v>25.029639005388955</v>
      </c>
      <c r="H27" s="623">
        <v>74.97036099461104</v>
      </c>
      <c r="I27" s="130">
        <v>100</v>
      </c>
    </row>
    <row r="28" spans="1:9" ht="13.5" customHeight="1">
      <c r="A28" s="11"/>
      <c r="B28" s="122" t="s">
        <v>30</v>
      </c>
      <c r="C28" s="623">
        <v>75.48731175249726</v>
      </c>
      <c r="D28" s="623">
        <v>24.512688247502773</v>
      </c>
      <c r="E28" s="623">
        <v>100</v>
      </c>
      <c r="F28" s="350"/>
      <c r="G28" s="623">
        <v>73.9546502411256</v>
      </c>
      <c r="H28" s="623">
        <v>26.045349758874355</v>
      </c>
      <c r="I28" s="130">
        <v>100</v>
      </c>
    </row>
    <row r="29" spans="2:9" ht="13.5" customHeight="1">
      <c r="B29" s="122" t="s">
        <v>17</v>
      </c>
      <c r="C29" s="623">
        <v>59.28187386105078</v>
      </c>
      <c r="D29" s="623">
        <v>40.71812613894922</v>
      </c>
      <c r="E29" s="623">
        <v>100</v>
      </c>
      <c r="F29" s="350"/>
      <c r="G29" s="623">
        <v>9.79448585282532</v>
      </c>
      <c r="H29" s="623">
        <v>90.20551414717471</v>
      </c>
      <c r="I29" s="130">
        <v>100</v>
      </c>
    </row>
    <row r="30" spans="2:9" ht="13.5" customHeight="1">
      <c r="B30" s="125" t="s">
        <v>18</v>
      </c>
      <c r="C30" s="623">
        <v>68.72489291197515</v>
      </c>
      <c r="D30" s="623">
        <v>31.275107088024843</v>
      </c>
      <c r="E30" s="623">
        <v>100</v>
      </c>
      <c r="F30" s="350"/>
      <c r="G30" s="623">
        <v>21.1137556544545</v>
      </c>
      <c r="H30" s="623">
        <v>78.88624434554548</v>
      </c>
      <c r="I30" s="130">
        <v>100</v>
      </c>
    </row>
    <row r="31" spans="2:9" ht="13.5" customHeight="1">
      <c r="B31" s="125" t="s">
        <v>19</v>
      </c>
      <c r="C31" s="623">
        <v>76.54762254009695</v>
      </c>
      <c r="D31" s="623">
        <v>23.452377459903033</v>
      </c>
      <c r="E31" s="623">
        <v>100</v>
      </c>
      <c r="F31" s="350"/>
      <c r="G31" s="623">
        <v>48.33003716829011</v>
      </c>
      <c r="H31" s="623">
        <v>51.66996283170986</v>
      </c>
      <c r="I31" s="130">
        <v>100</v>
      </c>
    </row>
    <row r="32" spans="2:9" ht="13.5" customHeight="1">
      <c r="B32" s="126" t="s">
        <v>0</v>
      </c>
      <c r="C32" s="352">
        <v>62.59763057528292</v>
      </c>
      <c r="D32" s="352">
        <v>37.40236942471713</v>
      </c>
      <c r="E32" s="352">
        <v>100</v>
      </c>
      <c r="F32" s="350"/>
      <c r="G32" s="352">
        <v>24.598146055354754</v>
      </c>
      <c r="H32" s="352">
        <v>75.40185394464525</v>
      </c>
      <c r="I32" s="131">
        <v>100</v>
      </c>
    </row>
    <row r="33" spans="2:9" ht="13.5" customHeight="1">
      <c r="B33" s="122"/>
      <c r="C33" s="623"/>
      <c r="D33" s="623"/>
      <c r="E33" s="623"/>
      <c r="F33" s="350"/>
      <c r="G33" s="623"/>
      <c r="H33" s="623"/>
      <c r="I33" s="130"/>
    </row>
    <row r="34" spans="2:9" ht="13.5" customHeight="1">
      <c r="B34" s="126" t="s">
        <v>31</v>
      </c>
      <c r="C34" s="623"/>
      <c r="D34" s="623"/>
      <c r="E34" s="623"/>
      <c r="F34" s="350"/>
      <c r="G34" s="623"/>
      <c r="H34" s="623"/>
      <c r="I34" s="130"/>
    </row>
    <row r="35" spans="2:9" ht="13.5" customHeight="1">
      <c r="B35" s="122" t="s">
        <v>20</v>
      </c>
      <c r="C35" s="623">
        <v>23.662690861836154</v>
      </c>
      <c r="D35" s="623">
        <v>76.33730913816385</v>
      </c>
      <c r="E35" s="623">
        <v>100</v>
      </c>
      <c r="F35" s="350"/>
      <c r="G35" s="623">
        <v>11.075826069449207</v>
      </c>
      <c r="H35" s="623">
        <v>88.92417393055085</v>
      </c>
      <c r="I35" s="621">
        <v>100</v>
      </c>
    </row>
    <row r="36" spans="2:9" ht="13.5" customHeight="1">
      <c r="B36" s="122" t="s">
        <v>21</v>
      </c>
      <c r="C36" s="623">
        <v>90.39470292657427</v>
      </c>
      <c r="D36" s="623">
        <v>9.605297073425714</v>
      </c>
      <c r="E36" s="623">
        <v>100</v>
      </c>
      <c r="F36" s="350"/>
      <c r="G36" s="623">
        <v>70.05460450960128</v>
      </c>
      <c r="H36" s="623">
        <v>29.945395490398763</v>
      </c>
      <c r="I36" s="621">
        <v>100</v>
      </c>
    </row>
    <row r="37" spans="2:9" ht="13.5" customHeight="1">
      <c r="B37" s="122" t="s">
        <v>32</v>
      </c>
      <c r="C37" s="623">
        <v>73.56929621862604</v>
      </c>
      <c r="D37" s="623">
        <v>26.430703781373897</v>
      </c>
      <c r="E37" s="623">
        <v>100</v>
      </c>
      <c r="F37" s="350"/>
      <c r="G37" s="623">
        <v>47.687081908123126</v>
      </c>
      <c r="H37" s="623">
        <v>52.31291809187682</v>
      </c>
      <c r="I37" s="621">
        <v>100</v>
      </c>
    </row>
    <row r="38" spans="2:9" ht="13.5" customHeight="1">
      <c r="B38" s="122" t="s">
        <v>33</v>
      </c>
      <c r="C38" s="624">
        <v>86.78190130418068</v>
      </c>
      <c r="D38" s="624">
        <v>13.218098695819359</v>
      </c>
      <c r="E38" s="624">
        <v>100</v>
      </c>
      <c r="F38" s="625"/>
      <c r="G38" s="624">
        <v>53.40972260493685</v>
      </c>
      <c r="H38" s="624">
        <v>46.59027739506309</v>
      </c>
      <c r="I38" s="621">
        <v>100</v>
      </c>
    </row>
    <row r="39" spans="2:9" ht="13.5" customHeight="1">
      <c r="B39" s="127" t="s">
        <v>0</v>
      </c>
      <c r="C39" s="626">
        <v>62.59763057528292</v>
      </c>
      <c r="D39" s="626">
        <v>37.40236942471713</v>
      </c>
      <c r="E39" s="626">
        <v>100</v>
      </c>
      <c r="F39" s="627"/>
      <c r="G39" s="626">
        <v>24.598146055354754</v>
      </c>
      <c r="H39" s="626">
        <v>75.40185394464525</v>
      </c>
      <c r="I39" s="622">
        <v>100</v>
      </c>
    </row>
    <row r="40" spans="2:9" ht="13.5" customHeight="1">
      <c r="B40" s="709" t="s">
        <v>246</v>
      </c>
      <c r="I40" s="119" t="s">
        <v>35</v>
      </c>
    </row>
    <row r="41" spans="2:9" ht="13.5" customHeight="1">
      <c r="B41" s="710"/>
      <c r="C41" s="630">
        <v>10700</v>
      </c>
      <c r="D41" s="630">
        <v>22400</v>
      </c>
      <c r="E41" s="630">
        <v>15100</v>
      </c>
      <c r="F41" s="631"/>
      <c r="G41" s="630">
        <v>12300</v>
      </c>
      <c r="H41" s="630">
        <v>32600</v>
      </c>
      <c r="I41" s="630">
        <v>27600</v>
      </c>
    </row>
    <row r="42" spans="2:10" ht="25.5" customHeight="1">
      <c r="B42" s="134" t="s">
        <v>64</v>
      </c>
      <c r="C42" s="629">
        <v>1945</v>
      </c>
      <c r="D42" s="629">
        <v>1104</v>
      </c>
      <c r="E42" s="629">
        <v>3049</v>
      </c>
      <c r="F42" s="632"/>
      <c r="G42" s="633">
        <v>690</v>
      </c>
      <c r="H42" s="629">
        <v>1780</v>
      </c>
      <c r="I42" s="629">
        <v>2470</v>
      </c>
      <c r="J42" s="124"/>
    </row>
    <row r="43" ht="13.5" customHeight="1">
      <c r="B43" s="59" t="s">
        <v>36</v>
      </c>
    </row>
    <row r="44" ht="8.25" customHeight="1">
      <c r="B44" s="26"/>
    </row>
    <row r="45" s="11" customFormat="1" ht="13.5" customHeight="1">
      <c r="B45" s="135"/>
    </row>
  </sheetData>
  <mergeCells count="20">
    <mergeCell ref="B40:B41"/>
    <mergeCell ref="L24:M24"/>
    <mergeCell ref="L20:M21"/>
    <mergeCell ref="N20:P20"/>
    <mergeCell ref="Q20:Q21"/>
    <mergeCell ref="L22:L23"/>
    <mergeCell ref="L14:L15"/>
    <mergeCell ref="L16:M16"/>
    <mergeCell ref="L18:Q18"/>
    <mergeCell ref="L19:Q19"/>
    <mergeCell ref="L10:Q10"/>
    <mergeCell ref="L11:Q11"/>
    <mergeCell ref="L12:M13"/>
    <mergeCell ref="N12:P12"/>
    <mergeCell ref="Q12:Q13"/>
    <mergeCell ref="B2:I2"/>
    <mergeCell ref="G6:H6"/>
    <mergeCell ref="C5:E5"/>
    <mergeCell ref="G5:I5"/>
    <mergeCell ref="C6:D6"/>
  </mergeCells>
  <printOptions/>
  <pageMargins left="0.75" right="0.75" top="1" bottom="1" header="0.5" footer="0.5"/>
  <pageSetup fitToHeight="1" fitToWidth="1" horizontalDpi="600" verticalDpi="600" orientation="portrait" paperSize="9" scale="94" r:id="rId1"/>
</worksheet>
</file>

<file path=xl/worksheets/sheet39.xml><?xml version="1.0" encoding="utf-8"?>
<worksheet xmlns="http://schemas.openxmlformats.org/spreadsheetml/2006/main" xmlns:r="http://schemas.openxmlformats.org/officeDocument/2006/relationships">
  <sheetPr>
    <tabColor indexed="46"/>
  </sheetPr>
  <dimension ref="B3:K36"/>
  <sheetViews>
    <sheetView workbookViewId="0" topLeftCell="A4">
      <selection activeCell="C22" sqref="C22:E33"/>
    </sheetView>
  </sheetViews>
  <sheetFormatPr defaultColWidth="9.140625" defaultRowHeight="12.75"/>
  <cols>
    <col min="1" max="1" width="9.140625" style="3" customWidth="1"/>
    <col min="2" max="2" width="13.57421875" style="3" customWidth="1"/>
    <col min="3" max="3" width="10.8515625" style="3" customWidth="1"/>
    <col min="4" max="4" width="10.421875" style="3" customWidth="1"/>
    <col min="5" max="5" width="11.00390625" style="3" customWidth="1"/>
    <col min="6" max="6" width="16.00390625" style="3" customWidth="1"/>
    <col min="7" max="16384" width="9.140625" style="3" customWidth="1"/>
  </cols>
  <sheetData>
    <row r="3" spans="2:6" ht="30.75" customHeight="1">
      <c r="B3" s="693" t="s">
        <v>214</v>
      </c>
      <c r="C3" s="711"/>
      <c r="D3" s="711"/>
      <c r="E3" s="711"/>
      <c r="F3" s="711"/>
    </row>
    <row r="4" ht="12.75" customHeight="1">
      <c r="B4" s="79"/>
    </row>
    <row r="5" spans="2:6" ht="12.75">
      <c r="B5" s="41" t="s">
        <v>63</v>
      </c>
      <c r="C5" s="42"/>
      <c r="D5" s="42"/>
      <c r="E5" s="42"/>
      <c r="F5" s="42"/>
    </row>
    <row r="6" spans="2:6" ht="12.75">
      <c r="B6" s="187"/>
      <c r="C6" s="713" t="s">
        <v>61</v>
      </c>
      <c r="D6" s="713"/>
      <c r="E6" s="713"/>
      <c r="F6" s="11"/>
    </row>
    <row r="7" spans="2:6" ht="30" customHeight="1">
      <c r="B7" s="184"/>
      <c r="C7" s="185" t="s">
        <v>1</v>
      </c>
      <c r="D7" s="185" t="s">
        <v>66</v>
      </c>
      <c r="E7" s="185" t="s">
        <v>67</v>
      </c>
      <c r="F7" s="186" t="s">
        <v>68</v>
      </c>
    </row>
    <row r="8" spans="2:6" ht="12.75">
      <c r="B8" s="80"/>
      <c r="C8" s="80"/>
      <c r="D8" s="80"/>
      <c r="F8" s="17" t="s">
        <v>5</v>
      </c>
    </row>
    <row r="9" spans="2:6" ht="12.75">
      <c r="B9" s="81" t="s">
        <v>51</v>
      </c>
      <c r="C9" s="82">
        <v>1038</v>
      </c>
      <c r="D9" s="82">
        <v>520</v>
      </c>
      <c r="E9" s="82">
        <v>842</v>
      </c>
      <c r="F9" s="83">
        <f aca="true" t="shared" si="0" ref="F9:F18">C9+D9+E9</f>
        <v>2400</v>
      </c>
    </row>
    <row r="10" spans="2:6" ht="12.75">
      <c r="B10" s="81" t="s">
        <v>52</v>
      </c>
      <c r="C10" s="82">
        <v>1001.0973834979658</v>
      </c>
      <c r="D10" s="82">
        <v>484.6161600997561</v>
      </c>
      <c r="E10" s="82">
        <v>830.7157139534297</v>
      </c>
      <c r="F10" s="83">
        <f t="shared" si="0"/>
        <v>2316.4292575511517</v>
      </c>
    </row>
    <row r="11" spans="2:6" ht="12.75">
      <c r="B11" s="81" t="s">
        <v>53</v>
      </c>
      <c r="C11" s="82">
        <v>924.4209587564973</v>
      </c>
      <c r="D11" s="82">
        <v>432.4953958493972</v>
      </c>
      <c r="E11" s="82">
        <v>805.1565414117553</v>
      </c>
      <c r="F11" s="83">
        <f t="shared" si="0"/>
        <v>2162.07289601765</v>
      </c>
    </row>
    <row r="12" spans="2:6" ht="12.75">
      <c r="B12" s="81" t="s">
        <v>54</v>
      </c>
      <c r="C12" s="82">
        <v>968.9013461089843</v>
      </c>
      <c r="D12" s="82">
        <v>389.4876815690537</v>
      </c>
      <c r="E12" s="82">
        <v>794.0032744123147</v>
      </c>
      <c r="F12" s="83">
        <f t="shared" si="0"/>
        <v>2152.3923020903526</v>
      </c>
    </row>
    <row r="13" spans="2:6" ht="12.75">
      <c r="B13" s="81" t="s">
        <v>55</v>
      </c>
      <c r="C13" s="82">
        <v>885.3986806490153</v>
      </c>
      <c r="D13" s="82">
        <v>411.8508000414718</v>
      </c>
      <c r="E13" s="82">
        <v>847.0302858964237</v>
      </c>
      <c r="F13" s="83">
        <f t="shared" si="0"/>
        <v>2144.279766586911</v>
      </c>
    </row>
    <row r="14" spans="2:6" ht="12.75">
      <c r="B14" s="81" t="s">
        <v>56</v>
      </c>
      <c r="C14" s="82">
        <v>907.3481388589</v>
      </c>
      <c r="D14" s="82">
        <v>400.0154257365</v>
      </c>
      <c r="E14" s="82">
        <v>963.4432723517</v>
      </c>
      <c r="F14" s="83">
        <f t="shared" si="0"/>
        <v>2270.8068369471002</v>
      </c>
    </row>
    <row r="15" spans="2:6" ht="12.75">
      <c r="B15" s="81" t="s">
        <v>57</v>
      </c>
      <c r="C15" s="82">
        <v>690.2253580894276</v>
      </c>
      <c r="D15" s="82">
        <v>360.3591208781717</v>
      </c>
      <c r="E15" s="82">
        <v>960.0758936462977</v>
      </c>
      <c r="F15" s="83">
        <f t="shared" si="0"/>
        <v>2010.660372613897</v>
      </c>
    </row>
    <row r="16" spans="2:6" ht="12.75">
      <c r="B16" s="81" t="s">
        <v>58</v>
      </c>
      <c r="C16" s="82">
        <v>893.699435742813</v>
      </c>
      <c r="D16" s="82">
        <v>397.93193984664344</v>
      </c>
      <c r="E16" s="82">
        <v>969.7028105584104</v>
      </c>
      <c r="F16" s="83">
        <f t="shared" si="0"/>
        <v>2261.3341861478666</v>
      </c>
    </row>
    <row r="17" spans="2:6" ht="12.75">
      <c r="B17" s="81" t="s">
        <v>59</v>
      </c>
      <c r="C17" s="82">
        <v>985.4812323993332</v>
      </c>
      <c r="D17" s="82">
        <v>374.03604215194724</v>
      </c>
      <c r="E17" s="82">
        <v>1014.1332244454704</v>
      </c>
      <c r="F17" s="83">
        <f t="shared" si="0"/>
        <v>2373.6504989967507</v>
      </c>
    </row>
    <row r="18" spans="2:7" ht="12.75">
      <c r="B18" s="33" t="s">
        <v>12</v>
      </c>
      <c r="C18" s="65">
        <v>533.8900818164965</v>
      </c>
      <c r="D18" s="65">
        <v>307.29840375269214</v>
      </c>
      <c r="E18" s="65">
        <v>1117.2834585702244</v>
      </c>
      <c r="F18" s="62">
        <f t="shared" si="0"/>
        <v>1958.4719441394132</v>
      </c>
      <c r="G18" s="84"/>
    </row>
    <row r="19" spans="2:7" ht="12.75">
      <c r="B19" s="33" t="s">
        <v>13</v>
      </c>
      <c r="C19" s="85">
        <v>360.0246856175089</v>
      </c>
      <c r="D19" s="85">
        <v>307.9636955301637</v>
      </c>
      <c r="E19" s="85">
        <v>1088.943300239639</v>
      </c>
      <c r="F19" s="230">
        <v>1756.9316813873115</v>
      </c>
      <c r="G19" s="84"/>
    </row>
    <row r="20" spans="2:11" ht="12.75">
      <c r="B20" s="193" t="s">
        <v>215</v>
      </c>
      <c r="C20" s="628">
        <v>444.07500093580256</v>
      </c>
      <c r="D20" s="628">
        <v>321.9999606599094</v>
      </c>
      <c r="E20" s="628">
        <v>1261.881964093597</v>
      </c>
      <c r="F20" s="241">
        <v>2027.9569256893124</v>
      </c>
      <c r="G20" s="18"/>
      <c r="H20" s="260"/>
      <c r="I20" s="260"/>
      <c r="J20" s="260"/>
      <c r="K20" s="260"/>
    </row>
    <row r="21" spans="2:7" ht="12.75">
      <c r="B21" s="33"/>
      <c r="C21" s="85"/>
      <c r="D21" s="85"/>
      <c r="E21" s="85"/>
      <c r="F21" s="183" t="s">
        <v>34</v>
      </c>
      <c r="G21" s="84"/>
    </row>
    <row r="22" spans="2:6" ht="12.75" customHeight="1">
      <c r="B22" s="3" t="s">
        <v>51</v>
      </c>
      <c r="C22" s="19">
        <v>43.25</v>
      </c>
      <c r="D22" s="19">
        <v>21.666666666666668</v>
      </c>
      <c r="E22" s="19">
        <v>35.083333333333336</v>
      </c>
      <c r="F22" s="19">
        <v>100</v>
      </c>
    </row>
    <row r="23" spans="2:6" ht="12.75">
      <c r="B23" s="3" t="s">
        <v>52</v>
      </c>
      <c r="C23" s="19">
        <v>43.21726554931753</v>
      </c>
      <c r="D23" s="19">
        <v>20.920827110087334</v>
      </c>
      <c r="E23" s="19">
        <v>35.86190734059513</v>
      </c>
      <c r="F23" s="19">
        <v>100</v>
      </c>
    </row>
    <row r="24" spans="2:6" ht="12.75">
      <c r="B24" s="3" t="s">
        <v>53</v>
      </c>
      <c r="C24" s="19">
        <v>42.756234558936484</v>
      </c>
      <c r="D24" s="19">
        <v>20.003737924193775</v>
      </c>
      <c r="E24" s="19">
        <v>37.24002751686974</v>
      </c>
      <c r="F24" s="19">
        <v>100</v>
      </c>
    </row>
    <row r="25" spans="2:6" ht="12.75">
      <c r="B25" s="3" t="s">
        <v>54</v>
      </c>
      <c r="C25" s="19">
        <v>45.01509065833446</v>
      </c>
      <c r="D25" s="19">
        <v>18.095571201903688</v>
      </c>
      <c r="E25" s="19">
        <v>36.889338139761854</v>
      </c>
      <c r="F25" s="19">
        <v>100</v>
      </c>
    </row>
    <row r="26" spans="2:6" ht="12.75">
      <c r="B26" s="3" t="s">
        <v>55</v>
      </c>
      <c r="C26" s="19">
        <v>41.291192242993574</v>
      </c>
      <c r="D26" s="19">
        <v>19.206952677496098</v>
      </c>
      <c r="E26" s="19">
        <v>39.50185507951032</v>
      </c>
      <c r="F26" s="19">
        <v>100</v>
      </c>
    </row>
    <row r="27" spans="2:6" ht="12.75">
      <c r="B27" s="3" t="s">
        <v>56</v>
      </c>
      <c r="C27" s="19">
        <v>39.95708151375613</v>
      </c>
      <c r="D27" s="19">
        <v>17.61556373831803</v>
      </c>
      <c r="E27" s="19">
        <v>42.42735474792583</v>
      </c>
      <c r="F27" s="19">
        <v>100</v>
      </c>
    </row>
    <row r="28" spans="2:6" ht="12.75">
      <c r="B28" s="3" t="s">
        <v>57</v>
      </c>
      <c r="C28" s="19">
        <v>34.32829171403629</v>
      </c>
      <c r="D28" s="19">
        <v>17.922426173332195</v>
      </c>
      <c r="E28" s="19">
        <v>47.74928211263152</v>
      </c>
      <c r="F28" s="19">
        <v>100</v>
      </c>
    </row>
    <row r="29" spans="2:6" ht="12.75">
      <c r="B29" s="3" t="s">
        <v>58</v>
      </c>
      <c r="C29" s="19">
        <v>39.52089174688552</v>
      </c>
      <c r="D29" s="19">
        <v>17.597219477078344</v>
      </c>
      <c r="E29" s="19">
        <v>42.88188877603615</v>
      </c>
      <c r="F29" s="19">
        <v>100</v>
      </c>
    </row>
    <row r="30" spans="2:6" ht="12.75">
      <c r="B30" s="3" t="s">
        <v>59</v>
      </c>
      <c r="C30" s="19">
        <v>41.517537346625275</v>
      </c>
      <c r="D30" s="19">
        <v>15.757839762426595</v>
      </c>
      <c r="E30" s="19">
        <v>42.72462289094814</v>
      </c>
      <c r="F30" s="19">
        <v>100</v>
      </c>
    </row>
    <row r="31" spans="2:6" ht="12.75">
      <c r="B31" s="3" t="s">
        <v>12</v>
      </c>
      <c r="C31" s="19">
        <v>27.260542762132705</v>
      </c>
      <c r="D31" s="19">
        <v>15.690722793975201</v>
      </c>
      <c r="E31" s="19">
        <v>57.04873444389209</v>
      </c>
      <c r="F31" s="19">
        <v>100</v>
      </c>
    </row>
    <row r="32" spans="2:6" ht="12.75">
      <c r="B32" s="11" t="s">
        <v>13</v>
      </c>
      <c r="C32" s="176">
        <v>20.491672466924015</v>
      </c>
      <c r="D32" s="176">
        <v>17.52849577434843</v>
      </c>
      <c r="E32" s="176">
        <v>61.97983175872756</v>
      </c>
      <c r="F32" s="176">
        <v>100</v>
      </c>
    </row>
    <row r="33" spans="2:6" ht="12.75">
      <c r="B33" s="42" t="s">
        <v>215</v>
      </c>
      <c r="C33" s="146">
        <v>21.897654497018436</v>
      </c>
      <c r="D33" s="146">
        <v>15.878047338232298</v>
      </c>
      <c r="E33" s="146">
        <v>62.224298164749094</v>
      </c>
      <c r="F33" s="146">
        <v>100</v>
      </c>
    </row>
    <row r="34" spans="2:4" ht="12.75">
      <c r="B34" s="59" t="s">
        <v>150</v>
      </c>
      <c r="C34" s="11"/>
      <c r="D34" s="11"/>
    </row>
    <row r="35" spans="2:5" ht="12.75">
      <c r="B35" s="712" t="s">
        <v>411</v>
      </c>
      <c r="C35" s="712"/>
      <c r="D35" s="712"/>
      <c r="E35" s="712"/>
    </row>
    <row r="36" ht="12.75">
      <c r="B36" s="26" t="s">
        <v>412</v>
      </c>
    </row>
  </sheetData>
  <mergeCells count="3">
    <mergeCell ref="B3:F3"/>
    <mergeCell ref="B35:E35"/>
    <mergeCell ref="C6:E6"/>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indexed="13"/>
  </sheetPr>
  <dimension ref="B3:J22"/>
  <sheetViews>
    <sheetView workbookViewId="0" topLeftCell="A1">
      <selection activeCell="C26" sqref="C26"/>
    </sheetView>
  </sheetViews>
  <sheetFormatPr defaultColWidth="9.140625" defaultRowHeight="12.75"/>
  <cols>
    <col min="1" max="1" width="9.140625" style="3" customWidth="1"/>
    <col min="2" max="2" width="31.8515625" style="3" customWidth="1"/>
    <col min="3" max="4" width="9.140625" style="3" customWidth="1"/>
    <col min="5" max="5" width="3.57421875" style="3" customWidth="1"/>
    <col min="6" max="7" width="9.140625" style="3" customWidth="1"/>
    <col min="8" max="8" width="3.00390625" style="3" customWidth="1"/>
    <col min="9" max="16384" width="9.140625" style="3" customWidth="1"/>
  </cols>
  <sheetData>
    <row r="3" spans="2:4" ht="15">
      <c r="B3" s="138" t="s">
        <v>249</v>
      </c>
      <c r="D3" s="19"/>
    </row>
    <row r="4" spans="2:4" ht="14.25">
      <c r="B4" s="158"/>
      <c r="D4" s="19"/>
    </row>
    <row r="5" spans="2:8" ht="12.75">
      <c r="B5" s="41" t="s">
        <v>134</v>
      </c>
      <c r="C5" s="42"/>
      <c r="D5" s="146"/>
      <c r="E5" s="42"/>
      <c r="F5" s="42"/>
      <c r="G5" s="42"/>
      <c r="H5" s="42"/>
    </row>
    <row r="6" spans="3:10" ht="12.75">
      <c r="C6" s="673" t="s">
        <v>12</v>
      </c>
      <c r="D6" s="673"/>
      <c r="F6" s="673" t="s">
        <v>13</v>
      </c>
      <c r="G6" s="673"/>
      <c r="H6" s="173"/>
      <c r="I6" s="673" t="s">
        <v>215</v>
      </c>
      <c r="J6" s="673"/>
    </row>
    <row r="7" spans="2:10" ht="12.75">
      <c r="B7" s="42"/>
      <c r="C7" s="191" t="s">
        <v>46</v>
      </c>
      <c r="D7" s="228" t="s">
        <v>47</v>
      </c>
      <c r="E7" s="191"/>
      <c r="F7" s="191" t="s">
        <v>46</v>
      </c>
      <c r="G7" s="191" t="s">
        <v>47</v>
      </c>
      <c r="H7" s="174"/>
      <c r="I7" s="191" t="s">
        <v>46</v>
      </c>
      <c r="J7" s="191" t="s">
        <v>47</v>
      </c>
    </row>
    <row r="8" spans="2:10" ht="14.25">
      <c r="B8" s="1" t="s">
        <v>140</v>
      </c>
      <c r="G8" s="119"/>
      <c r="J8" s="119" t="s">
        <v>69</v>
      </c>
    </row>
    <row r="9" spans="2:10" ht="12.75">
      <c r="B9" s="3" t="s">
        <v>78</v>
      </c>
      <c r="C9" s="84">
        <v>66</v>
      </c>
      <c r="D9" s="84">
        <v>64</v>
      </c>
      <c r="E9" s="84"/>
      <c r="F9" s="84">
        <v>70.83534192593186</v>
      </c>
      <c r="G9" s="84">
        <v>66.86615995601974</v>
      </c>
      <c r="I9" s="84">
        <v>73.8538160161038</v>
      </c>
      <c r="J9" s="84">
        <v>69</v>
      </c>
    </row>
    <row r="10" spans="2:10" ht="12.75">
      <c r="B10" s="3" t="s">
        <v>128</v>
      </c>
      <c r="C10" s="84">
        <v>75</v>
      </c>
      <c r="D10" s="84">
        <v>72</v>
      </c>
      <c r="E10" s="84"/>
      <c r="F10" s="84">
        <v>78.56002291456875</v>
      </c>
      <c r="G10" s="84">
        <v>75.6923076923077</v>
      </c>
      <c r="I10" s="84">
        <v>83.56047645985178</v>
      </c>
      <c r="J10" s="84">
        <v>78</v>
      </c>
    </row>
    <row r="11" spans="2:10" ht="18.75" customHeight="1">
      <c r="B11" s="1" t="s">
        <v>74</v>
      </c>
      <c r="C11" s="153">
        <v>71</v>
      </c>
      <c r="D11" s="153">
        <v>68</v>
      </c>
      <c r="E11" s="153"/>
      <c r="F11" s="153">
        <v>74.88238723485716</v>
      </c>
      <c r="G11" s="153">
        <v>72</v>
      </c>
      <c r="I11" s="153">
        <v>78.90206468261879</v>
      </c>
      <c r="J11" s="153">
        <v>73.84615384615384</v>
      </c>
    </row>
    <row r="12" spans="3:10" ht="12.75">
      <c r="C12" s="84"/>
      <c r="D12" s="84"/>
      <c r="E12" s="84"/>
      <c r="F12" s="84"/>
      <c r="G12" s="84"/>
      <c r="I12" s="84"/>
      <c r="J12" s="84"/>
    </row>
    <row r="13" spans="2:7" ht="12.75">
      <c r="B13" s="1" t="s">
        <v>129</v>
      </c>
      <c r="C13" s="84"/>
      <c r="D13" s="84"/>
      <c r="E13" s="84"/>
      <c r="F13" s="84"/>
      <c r="G13" s="84"/>
    </row>
    <row r="14" spans="2:10" ht="14.25">
      <c r="B14" s="3" t="s">
        <v>138</v>
      </c>
      <c r="C14" s="84">
        <v>160</v>
      </c>
      <c r="D14" s="84">
        <v>138</v>
      </c>
      <c r="E14" s="84"/>
      <c r="F14" s="84">
        <v>162.24100771051562</v>
      </c>
      <c r="G14" s="84">
        <v>137.30769230769232</v>
      </c>
      <c r="I14" s="84">
        <v>163.36709188705578</v>
      </c>
      <c r="J14" s="84">
        <v>138.46153846153845</v>
      </c>
    </row>
    <row r="15" spans="2:10" ht="14.25">
      <c r="B15" s="3" t="s">
        <v>139</v>
      </c>
      <c r="C15" s="84">
        <v>129</v>
      </c>
      <c r="D15" s="84">
        <v>100</v>
      </c>
      <c r="E15" s="84"/>
      <c r="F15" s="84">
        <v>136.17271947736975</v>
      </c>
      <c r="G15" s="84">
        <v>106.15384615384616</v>
      </c>
      <c r="I15" s="84">
        <v>147.90501666070952</v>
      </c>
      <c r="J15" s="84">
        <v>115.38461538461539</v>
      </c>
    </row>
    <row r="16" spans="2:10" ht="12.75">
      <c r="B16" s="3" t="s">
        <v>135</v>
      </c>
      <c r="C16" s="84">
        <v>155</v>
      </c>
      <c r="D16" s="84">
        <v>133</v>
      </c>
      <c r="E16" s="84"/>
      <c r="F16" s="84">
        <v>158.33298113644244</v>
      </c>
      <c r="G16" s="84">
        <v>132.69230769230768</v>
      </c>
      <c r="I16" s="84">
        <v>161.23508894028103</v>
      </c>
      <c r="J16" s="84">
        <v>138.46153846153845</v>
      </c>
    </row>
    <row r="17" spans="2:10" ht="12.75">
      <c r="B17" s="3" t="s">
        <v>136</v>
      </c>
      <c r="C17" s="84">
        <v>123</v>
      </c>
      <c r="D17" s="84">
        <v>112</v>
      </c>
      <c r="E17" s="84"/>
      <c r="F17" s="84">
        <v>131.77517665945012</v>
      </c>
      <c r="G17" s="84">
        <v>120.25556519701064</v>
      </c>
      <c r="I17" s="84">
        <v>145.09042076224836</v>
      </c>
      <c r="J17" s="84">
        <v>126.92307692307692</v>
      </c>
    </row>
    <row r="18" spans="2:10" ht="18.75" customHeight="1">
      <c r="B18" s="75" t="s">
        <v>137</v>
      </c>
      <c r="C18" s="128">
        <v>153</v>
      </c>
      <c r="D18" s="128">
        <v>130</v>
      </c>
      <c r="E18" s="128"/>
      <c r="F18" s="128">
        <v>156.3068606320763</v>
      </c>
      <c r="G18" s="128">
        <v>132.69230769230768</v>
      </c>
      <c r="H18" s="42"/>
      <c r="I18" s="128">
        <v>159.91502555784498</v>
      </c>
      <c r="J18" s="128">
        <v>137.30769230769232</v>
      </c>
    </row>
    <row r="19" spans="2:4" ht="13.5">
      <c r="B19" s="256" t="s">
        <v>501</v>
      </c>
      <c r="D19" s="19"/>
    </row>
    <row r="20" spans="2:4" ht="13.5">
      <c r="B20" s="256" t="s">
        <v>502</v>
      </c>
      <c r="D20" s="19"/>
    </row>
    <row r="21" spans="2:4" ht="13.5">
      <c r="B21" s="256" t="s">
        <v>503</v>
      </c>
      <c r="D21" s="19"/>
    </row>
    <row r="22" ht="12.75">
      <c r="B22" s="59" t="s">
        <v>36</v>
      </c>
    </row>
  </sheetData>
  <mergeCells count="3">
    <mergeCell ref="C6:D6"/>
    <mergeCell ref="F6:G6"/>
    <mergeCell ref="I6:J6"/>
  </mergeCells>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sheetPr codeName="Sheet10">
    <tabColor indexed="46"/>
    <pageSetUpPr fitToPage="1"/>
  </sheetPr>
  <dimension ref="B2:R43"/>
  <sheetViews>
    <sheetView workbookViewId="0" topLeftCell="A16">
      <selection activeCell="C24" sqref="C24:F39"/>
    </sheetView>
  </sheetViews>
  <sheetFormatPr defaultColWidth="9.140625" defaultRowHeight="12.75"/>
  <cols>
    <col min="1" max="1" width="9.140625" style="3" customWidth="1"/>
    <col min="2" max="2" width="17.421875" style="3" customWidth="1"/>
    <col min="3" max="3" width="11.57421875" style="3" customWidth="1"/>
    <col min="4" max="4" width="12.28125" style="3" customWidth="1"/>
    <col min="5" max="5" width="13.57421875" style="3" customWidth="1"/>
    <col min="6" max="6" width="18.140625" style="3" customWidth="1"/>
    <col min="7" max="7" width="13.57421875" style="3" customWidth="1"/>
    <col min="8" max="9" width="9.140625" style="3" customWidth="1"/>
    <col min="10" max="10" width="16.421875" style="3" customWidth="1"/>
    <col min="11" max="11" width="12.00390625" style="3" customWidth="1"/>
    <col min="12" max="12" width="11.8515625" style="3" customWidth="1"/>
    <col min="13" max="13" width="11.140625" style="3" customWidth="1"/>
    <col min="14" max="14" width="11.57421875" style="3" customWidth="1"/>
    <col min="15" max="15" width="12.421875" style="3" customWidth="1"/>
    <col min="16" max="17" width="9.140625" style="3" customWidth="1"/>
    <col min="18" max="18" width="16.421875" style="3" customWidth="1"/>
    <col min="19" max="19" width="12.00390625" style="3" customWidth="1"/>
    <col min="20" max="20" width="11.8515625" style="3" customWidth="1"/>
    <col min="21" max="21" width="11.140625" style="3" customWidth="1"/>
    <col min="22" max="22" width="11.57421875" style="3" customWidth="1"/>
    <col min="23" max="23" width="12.421875" style="3" customWidth="1"/>
    <col min="24" max="16384" width="9.140625" style="3" customWidth="1"/>
  </cols>
  <sheetData>
    <row r="2" ht="15">
      <c r="B2" s="138" t="s">
        <v>217</v>
      </c>
    </row>
    <row r="4" spans="2:6" ht="12.75">
      <c r="B4" s="115" t="s">
        <v>0</v>
      </c>
      <c r="C4" s="42"/>
      <c r="D4" s="42"/>
      <c r="E4" s="42"/>
      <c r="F4" s="42"/>
    </row>
    <row r="5" spans="2:6" ht="25.5">
      <c r="B5" s="185"/>
      <c r="C5" s="207" t="s">
        <v>14</v>
      </c>
      <c r="D5" s="207" t="s">
        <v>2</v>
      </c>
      <c r="E5" s="207" t="s">
        <v>3</v>
      </c>
      <c r="F5" s="208" t="s">
        <v>4</v>
      </c>
    </row>
    <row r="6" spans="2:6" ht="12.75">
      <c r="B6" s="60"/>
      <c r="C6" s="209"/>
      <c r="D6" s="209"/>
      <c r="E6" s="209"/>
      <c r="F6" s="210" t="s">
        <v>168</v>
      </c>
    </row>
    <row r="7" spans="2:6" ht="12.75">
      <c r="B7" s="3" t="s">
        <v>169</v>
      </c>
      <c r="C7" s="634">
        <v>241.2012857034108</v>
      </c>
      <c r="D7" s="634">
        <v>226.72754762089843</v>
      </c>
      <c r="E7" s="634">
        <v>62.588524703445046</v>
      </c>
      <c r="F7" s="635">
        <v>530.5173580277543</v>
      </c>
    </row>
    <row r="8" spans="2:6" ht="12.75">
      <c r="B8" s="3" t="s">
        <v>170</v>
      </c>
      <c r="C8" s="634">
        <v>230.374657770647</v>
      </c>
      <c r="D8" s="634">
        <v>219.2264484115823</v>
      </c>
      <c r="E8" s="634">
        <v>61.616878369488404</v>
      </c>
      <c r="F8" s="635">
        <v>511.21798455171773</v>
      </c>
    </row>
    <row r="9" spans="2:6" ht="12.75">
      <c r="B9" s="3" t="s">
        <v>171</v>
      </c>
      <c r="C9" s="634">
        <v>213.67645286850026</v>
      </c>
      <c r="D9" s="634">
        <v>212.93957962402976</v>
      </c>
      <c r="E9" s="634">
        <v>68.68124534526103</v>
      </c>
      <c r="F9" s="635">
        <v>495.297277837791</v>
      </c>
    </row>
    <row r="10" spans="2:6" ht="12.75">
      <c r="B10" s="3" t="s">
        <v>172</v>
      </c>
      <c r="C10" s="634">
        <v>215.79088947366563</v>
      </c>
      <c r="D10" s="634">
        <v>211.88445950048245</v>
      </c>
      <c r="E10" s="634">
        <v>70.33693240544996</v>
      </c>
      <c r="F10" s="635">
        <v>498.01228137959805</v>
      </c>
    </row>
    <row r="11" spans="2:6" ht="12.75">
      <c r="B11" s="3" t="s">
        <v>51</v>
      </c>
      <c r="C11" s="634">
        <v>208.67286694829747</v>
      </c>
      <c r="D11" s="634">
        <v>215.37428092387995</v>
      </c>
      <c r="E11" s="634">
        <v>72.56992925349493</v>
      </c>
      <c r="F11" s="635">
        <v>496.6170771256723</v>
      </c>
    </row>
    <row r="12" spans="2:6" ht="12.75">
      <c r="B12" s="3" t="s">
        <v>52</v>
      </c>
      <c r="C12" s="634">
        <v>206.2947121576336</v>
      </c>
      <c r="D12" s="634">
        <v>224.37691791458454</v>
      </c>
      <c r="E12" s="634">
        <v>72.25347360713538</v>
      </c>
      <c r="F12" s="635">
        <v>502.9251036793535</v>
      </c>
    </row>
    <row r="13" spans="2:6" ht="12.75">
      <c r="B13" s="3" t="s">
        <v>53</v>
      </c>
      <c r="C13" s="634">
        <v>200.5871682141486</v>
      </c>
      <c r="D13" s="634">
        <v>226.1878294355613</v>
      </c>
      <c r="E13" s="634">
        <v>75.28996142394855</v>
      </c>
      <c r="F13" s="635">
        <v>502.06495907365843</v>
      </c>
    </row>
    <row r="14" spans="2:6" ht="12.75">
      <c r="B14" s="3" t="s">
        <v>54</v>
      </c>
      <c r="C14" s="634">
        <v>204.40262003230404</v>
      </c>
      <c r="D14" s="634">
        <v>216.49489474886227</v>
      </c>
      <c r="E14" s="634">
        <v>79.648627048767</v>
      </c>
      <c r="F14" s="635">
        <v>500.54614182993333</v>
      </c>
    </row>
    <row r="15" spans="2:6" ht="12.75">
      <c r="B15" s="3" t="s">
        <v>55</v>
      </c>
      <c r="C15" s="634">
        <v>202.66353196195527</v>
      </c>
      <c r="D15" s="634">
        <v>196.55529190007022</v>
      </c>
      <c r="E15" s="634">
        <v>86.49338081499644</v>
      </c>
      <c r="F15" s="635">
        <v>485.7122046770219</v>
      </c>
    </row>
    <row r="16" spans="2:6" ht="12.75">
      <c r="B16" s="3" t="s">
        <v>56</v>
      </c>
      <c r="C16" s="634">
        <v>203.14668671379488</v>
      </c>
      <c r="D16" s="634">
        <v>206.18922724313904</v>
      </c>
      <c r="E16" s="634">
        <v>101.62154263369477</v>
      </c>
      <c r="F16" s="635">
        <v>510.9574565906287</v>
      </c>
    </row>
    <row r="17" spans="2:6" ht="12.75">
      <c r="B17" s="3" t="s">
        <v>57</v>
      </c>
      <c r="C17" s="634">
        <v>201.7453633889899</v>
      </c>
      <c r="D17" s="634">
        <v>215.57921593364918</v>
      </c>
      <c r="E17" s="634">
        <v>108.3927330063154</v>
      </c>
      <c r="F17" s="635">
        <v>525.7173123289546</v>
      </c>
    </row>
    <row r="18" spans="2:6" ht="12.75">
      <c r="B18" s="3" t="s">
        <v>58</v>
      </c>
      <c r="C18" s="634">
        <v>199.52552317465316</v>
      </c>
      <c r="D18" s="634">
        <v>229.3185848843158</v>
      </c>
      <c r="E18" s="634">
        <v>125.03207548580791</v>
      </c>
      <c r="F18" s="635">
        <v>553.8761835447768</v>
      </c>
    </row>
    <row r="19" spans="2:6" ht="12.75">
      <c r="B19" s="3" t="s">
        <v>59</v>
      </c>
      <c r="C19" s="634">
        <v>205.51890579888746</v>
      </c>
      <c r="D19" s="634">
        <v>233.8197565006492</v>
      </c>
      <c r="E19" s="634">
        <v>126.12739732274206</v>
      </c>
      <c r="F19" s="635">
        <v>565.4660596222787</v>
      </c>
    </row>
    <row r="20" spans="2:6" ht="12.75">
      <c r="B20" s="11" t="s">
        <v>12</v>
      </c>
      <c r="C20" s="634">
        <v>203.452246104114</v>
      </c>
      <c r="D20" s="634">
        <v>250.60944533677775</v>
      </c>
      <c r="E20" s="634">
        <v>144.84613299118917</v>
      </c>
      <c r="F20" s="635">
        <v>598.9078244320812</v>
      </c>
    </row>
    <row r="21" spans="2:6" ht="12.75">
      <c r="B21" s="11" t="s">
        <v>13</v>
      </c>
      <c r="C21" s="634">
        <v>204.38679667909898</v>
      </c>
      <c r="D21" s="634">
        <v>273.0551369018568</v>
      </c>
      <c r="E21" s="634">
        <v>152.137540206102</v>
      </c>
      <c r="F21" s="635">
        <v>629.5794737870579</v>
      </c>
    </row>
    <row r="22" spans="2:6" ht="12.75">
      <c r="B22" s="42" t="s">
        <v>215</v>
      </c>
      <c r="C22" s="261">
        <v>190.6719375159542</v>
      </c>
      <c r="D22" s="261">
        <v>277.59381336840465</v>
      </c>
      <c r="E22" s="261">
        <v>186.6488996954807</v>
      </c>
      <c r="F22" s="262">
        <v>654.9146505798382</v>
      </c>
    </row>
    <row r="23" s="205" customFormat="1" ht="12.75">
      <c r="F23" s="119" t="s">
        <v>173</v>
      </c>
    </row>
    <row r="24" spans="2:6" ht="12.75">
      <c r="B24" s="3" t="s">
        <v>169</v>
      </c>
      <c r="C24" s="19">
        <v>1.8062438748716219</v>
      </c>
      <c r="D24" s="19">
        <v>5.135204768410836</v>
      </c>
      <c r="E24" s="19">
        <v>3.229733899658642</v>
      </c>
      <c r="F24" s="131">
        <v>2.692144022749236</v>
      </c>
    </row>
    <row r="25" spans="2:6" ht="12.75">
      <c r="B25" s="3" t="s">
        <v>170</v>
      </c>
      <c r="C25" s="19">
        <v>1.71046586384698</v>
      </c>
      <c r="D25" s="19">
        <v>4.928466787375849</v>
      </c>
      <c r="E25" s="19">
        <v>3.0788672270452353</v>
      </c>
      <c r="F25" s="131">
        <v>2.5666571172624155</v>
      </c>
    </row>
    <row r="26" spans="2:6" ht="12.75">
      <c r="B26" s="3" t="s">
        <v>171</v>
      </c>
      <c r="C26" s="19">
        <v>1.5619281517942294</v>
      </c>
      <c r="D26" s="19">
        <v>4.832935987645026</v>
      </c>
      <c r="E26" s="19">
        <v>3.408386697437544</v>
      </c>
      <c r="F26" s="131">
        <v>2.4631851893605634</v>
      </c>
    </row>
    <row r="27" spans="2:6" ht="12.75">
      <c r="B27" s="3" t="s">
        <v>172</v>
      </c>
      <c r="C27" s="19">
        <v>1.5572438727557103</v>
      </c>
      <c r="D27" s="19">
        <v>4.8269354069956405</v>
      </c>
      <c r="E27" s="19">
        <v>3.472312141824785</v>
      </c>
      <c r="F27" s="131">
        <v>2.4566820376715377</v>
      </c>
    </row>
    <row r="28" spans="2:6" ht="12.75">
      <c r="B28" s="3" t="s">
        <v>51</v>
      </c>
      <c r="C28" s="19">
        <v>1.4849108841328966</v>
      </c>
      <c r="D28" s="19">
        <v>4.983999843489085</v>
      </c>
      <c r="E28" s="19">
        <v>3.5519632242195294</v>
      </c>
      <c r="F28" s="131">
        <v>2.4314000024199096</v>
      </c>
    </row>
    <row r="29" spans="2:6" ht="12.75">
      <c r="B29" s="3" t="s">
        <v>52</v>
      </c>
      <c r="C29" s="19">
        <v>1.4510839883961772</v>
      </c>
      <c r="D29" s="19">
        <v>5.2360629362913365</v>
      </c>
      <c r="E29" s="19">
        <v>3.528252585453435</v>
      </c>
      <c r="F29" s="131">
        <v>2.44562973505498</v>
      </c>
    </row>
    <row r="30" spans="2:6" ht="12.75">
      <c r="B30" s="3" t="s">
        <v>53</v>
      </c>
      <c r="C30" s="19">
        <v>1.4016561142528472</v>
      </c>
      <c r="D30" s="19">
        <v>5.404272313019327</v>
      </c>
      <c r="E30" s="19">
        <v>3.731592312187131</v>
      </c>
      <c r="F30" s="131">
        <v>2.4474237493547344</v>
      </c>
    </row>
    <row r="31" spans="2:18" ht="12.75" customHeight="1">
      <c r="B31" s="3" t="s">
        <v>54</v>
      </c>
      <c r="C31" s="19">
        <v>1.4224836972097217</v>
      </c>
      <c r="D31" s="19">
        <v>5.300092805426613</v>
      </c>
      <c r="E31" s="19">
        <v>3.9629883149420846</v>
      </c>
      <c r="F31" s="131">
        <v>2.4463182600268887</v>
      </c>
      <c r="Q31" s="211"/>
      <c r="R31" s="211"/>
    </row>
    <row r="32" spans="2:18" ht="12.75">
      <c r="B32" s="3" t="s">
        <v>55</v>
      </c>
      <c r="C32" s="19">
        <v>1.4070355815479363</v>
      </c>
      <c r="D32" s="19">
        <v>4.931733097405978</v>
      </c>
      <c r="E32" s="19">
        <v>4.19743297717577</v>
      </c>
      <c r="F32" s="131">
        <v>2.375763688133111</v>
      </c>
      <c r="P32" s="211"/>
      <c r="Q32" s="211"/>
      <c r="R32" s="211"/>
    </row>
    <row r="33" spans="2:18" ht="12.75">
      <c r="B33" s="3" t="s">
        <v>56</v>
      </c>
      <c r="C33" s="19">
        <v>1.402692742579955</v>
      </c>
      <c r="D33" s="19">
        <v>5.244310846397762</v>
      </c>
      <c r="E33" s="19">
        <v>4.622437948452965</v>
      </c>
      <c r="F33" s="131">
        <v>2.479247193335725</v>
      </c>
      <c r="P33" s="211"/>
      <c r="Q33" s="211"/>
      <c r="R33" s="211"/>
    </row>
    <row r="34" spans="2:18" ht="12.75">
      <c r="B34" s="3" t="s">
        <v>57</v>
      </c>
      <c r="C34" s="19">
        <v>1.3875083170817142</v>
      </c>
      <c r="D34" s="19">
        <v>5.5460171668746705</v>
      </c>
      <c r="E34" s="19">
        <v>4.650578448160764</v>
      </c>
      <c r="F34" s="131">
        <v>2.5314416079963085</v>
      </c>
      <c r="P34" s="211"/>
      <c r="Q34" s="211"/>
      <c r="R34" s="211"/>
    </row>
    <row r="35" spans="2:18" ht="12.75">
      <c r="B35" s="3" t="s">
        <v>58</v>
      </c>
      <c r="C35" s="19">
        <v>1.3765688221878902</v>
      </c>
      <c r="D35" s="19">
        <v>5.865077646746568</v>
      </c>
      <c r="E35" s="19">
        <v>5.051348528129342</v>
      </c>
      <c r="F35" s="131">
        <v>2.6528320527683196</v>
      </c>
      <c r="P35" s="211"/>
      <c r="Q35" s="211"/>
      <c r="R35" s="211"/>
    </row>
    <row r="36" spans="2:18" ht="12.75">
      <c r="B36" s="3" t="s">
        <v>59</v>
      </c>
      <c r="C36" s="19">
        <v>1.4198227183576122</v>
      </c>
      <c r="D36" s="19">
        <v>5.934046211007083</v>
      </c>
      <c r="E36" s="19">
        <v>4.938245353644593</v>
      </c>
      <c r="F36" s="131">
        <v>2.6968142906824273</v>
      </c>
      <c r="P36" s="211"/>
      <c r="Q36" s="211"/>
      <c r="R36" s="211"/>
    </row>
    <row r="37" spans="2:18" ht="12.75">
      <c r="B37" s="11" t="s">
        <v>12</v>
      </c>
      <c r="C37" s="176">
        <v>1.4036046350432148</v>
      </c>
      <c r="D37" s="176">
        <v>6.3827392921968835</v>
      </c>
      <c r="E37" s="176">
        <v>5.283221204143361</v>
      </c>
      <c r="F37" s="157">
        <v>2.827419331656355</v>
      </c>
      <c r="P37" s="211"/>
      <c r="Q37" s="211"/>
      <c r="R37" s="211"/>
    </row>
    <row r="38" spans="2:18" ht="12.75">
      <c r="B38" s="11" t="s">
        <v>13</v>
      </c>
      <c r="C38" s="176">
        <v>1.406418814261875</v>
      </c>
      <c r="D38" s="176">
        <v>7.15539122974096</v>
      </c>
      <c r="E38" s="176">
        <v>5.067595060615843</v>
      </c>
      <c r="F38" s="157">
        <v>2.946181541073964</v>
      </c>
      <c r="P38" s="211"/>
      <c r="Q38" s="211"/>
      <c r="R38" s="211"/>
    </row>
    <row r="39" spans="2:18" ht="12.75">
      <c r="B39" s="42" t="s">
        <v>215</v>
      </c>
      <c r="C39" s="146">
        <v>1.3121782028915516</v>
      </c>
      <c r="D39" s="146">
        <v>7.341912659164599</v>
      </c>
      <c r="E39" s="146">
        <v>5.577713054506291</v>
      </c>
      <c r="F39" s="77">
        <v>3.0238605783853396</v>
      </c>
      <c r="P39" s="211"/>
      <c r="Q39" s="211"/>
      <c r="R39" s="211"/>
    </row>
    <row r="40" ht="12.75">
      <c r="B40" s="26" t="s">
        <v>206</v>
      </c>
    </row>
    <row r="41" ht="12.75">
      <c r="B41" s="26" t="s">
        <v>151</v>
      </c>
    </row>
    <row r="42" ht="12.75">
      <c r="B42" s="26" t="s">
        <v>413</v>
      </c>
    </row>
    <row r="43" ht="12.75">
      <c r="B43" s="26" t="s">
        <v>414</v>
      </c>
    </row>
  </sheetData>
  <printOptions/>
  <pageMargins left="0.75" right="0.75" top="1" bottom="1" header="0.5" footer="0.5"/>
  <pageSetup fitToHeight="1" fitToWidth="1" horizontalDpi="600" verticalDpi="600" orientation="portrait" paperSize="9" scale="39" r:id="rId1"/>
</worksheet>
</file>

<file path=xl/worksheets/sheet41.xml><?xml version="1.0" encoding="utf-8"?>
<worksheet xmlns="http://schemas.openxmlformats.org/spreadsheetml/2006/main" xmlns:r="http://schemas.openxmlformats.org/officeDocument/2006/relationships">
  <sheetPr>
    <tabColor indexed="46"/>
  </sheetPr>
  <dimension ref="B2:K61"/>
  <sheetViews>
    <sheetView workbookViewId="0" topLeftCell="A1">
      <selection activeCell="J57" sqref="B4:J57"/>
    </sheetView>
  </sheetViews>
  <sheetFormatPr defaultColWidth="9.140625" defaultRowHeight="12.75"/>
  <cols>
    <col min="1" max="1" width="9.140625" style="3" customWidth="1"/>
    <col min="2" max="2" width="13.421875" style="3" customWidth="1"/>
    <col min="3" max="16384" width="9.140625" style="3" customWidth="1"/>
  </cols>
  <sheetData>
    <row r="2" ht="15">
      <c r="B2" s="473" t="s">
        <v>341</v>
      </c>
    </row>
    <row r="4" spans="2:10" ht="12.75">
      <c r="B4" s="363" t="s">
        <v>256</v>
      </c>
      <c r="C4" s="714"/>
      <c r="D4" s="715"/>
      <c r="E4" s="715"/>
      <c r="F4" s="715"/>
      <c r="G4" s="715"/>
      <c r="H4" s="715"/>
      <c r="I4" s="364"/>
      <c r="J4" s="365"/>
    </row>
    <row r="5" spans="2:10" ht="12.75">
      <c r="B5" s="272"/>
      <c r="C5" s="716" t="s">
        <v>257</v>
      </c>
      <c r="D5" s="716"/>
      <c r="E5" s="716"/>
      <c r="F5" s="366"/>
      <c r="G5" s="717" t="s">
        <v>219</v>
      </c>
      <c r="H5" s="717"/>
      <c r="I5" s="718"/>
      <c r="J5" s="719" t="s">
        <v>342</v>
      </c>
    </row>
    <row r="6" spans="2:11" ht="38.25">
      <c r="B6" s="296"/>
      <c r="C6" s="297" t="s">
        <v>258</v>
      </c>
      <c r="D6" s="297" t="s">
        <v>259</v>
      </c>
      <c r="E6" s="297" t="s">
        <v>260</v>
      </c>
      <c r="F6" s="297"/>
      <c r="G6" s="297" t="s">
        <v>78</v>
      </c>
      <c r="H6" s="297" t="s">
        <v>261</v>
      </c>
      <c r="I6" s="297" t="s">
        <v>262</v>
      </c>
      <c r="J6" s="720"/>
      <c r="K6" s="317"/>
    </row>
    <row r="7" spans="2:10" ht="12.75">
      <c r="B7" s="272"/>
      <c r="C7" s="367"/>
      <c r="D7" s="367"/>
      <c r="E7" s="368"/>
      <c r="F7" s="368"/>
      <c r="G7" s="367"/>
      <c r="H7" s="367"/>
      <c r="I7" s="368"/>
      <c r="J7" s="46" t="s">
        <v>34</v>
      </c>
    </row>
    <row r="8" spans="2:10" ht="12.75">
      <c r="B8" s="369" t="s">
        <v>264</v>
      </c>
      <c r="C8" s="370"/>
      <c r="D8" s="370"/>
      <c r="E8" s="371"/>
      <c r="F8" s="371"/>
      <c r="G8" s="370"/>
      <c r="H8" s="370"/>
      <c r="I8" s="371"/>
      <c r="J8" s="372"/>
    </row>
    <row r="9" spans="2:10" ht="12.75">
      <c r="B9" s="373" t="s">
        <v>265</v>
      </c>
      <c r="C9" s="374">
        <v>21.03277895896414</v>
      </c>
      <c r="D9" s="374">
        <v>39.98904005506414</v>
      </c>
      <c r="E9" s="375">
        <v>24.816801944231056</v>
      </c>
      <c r="F9" s="374"/>
      <c r="G9" s="374">
        <v>3.7638276424064006</v>
      </c>
      <c r="H9" s="374">
        <v>9.373954612787344</v>
      </c>
      <c r="I9" s="375">
        <v>6.727774538346081</v>
      </c>
      <c r="J9" s="375">
        <v>21.730616876118873</v>
      </c>
    </row>
    <row r="10" spans="2:10" ht="12.75">
      <c r="B10" s="373" t="s">
        <v>266</v>
      </c>
      <c r="C10" s="374">
        <v>18.967470026671737</v>
      </c>
      <c r="D10" s="374">
        <v>12.303118295903941</v>
      </c>
      <c r="E10" s="375">
        <v>17.637141223787864</v>
      </c>
      <c r="F10" s="374"/>
      <c r="G10" s="374">
        <v>16.056052188664335</v>
      </c>
      <c r="H10" s="374">
        <v>9.263735179971393</v>
      </c>
      <c r="I10" s="375">
        <v>12.467529679202018</v>
      </c>
      <c r="J10" s="375">
        <v>16.75514919630881</v>
      </c>
    </row>
    <row r="11" spans="2:10" ht="12.75">
      <c r="B11" s="373" t="s">
        <v>267</v>
      </c>
      <c r="C11" s="374">
        <v>18.9499535507202</v>
      </c>
      <c r="D11" s="374">
        <v>10.731761148749005</v>
      </c>
      <c r="E11" s="375">
        <v>17.30944919235796</v>
      </c>
      <c r="F11" s="374"/>
      <c r="G11" s="374">
        <v>38.04583383292701</v>
      </c>
      <c r="H11" s="374">
        <v>24.67983584044548</v>
      </c>
      <c r="I11" s="375">
        <v>30.984298778532036</v>
      </c>
      <c r="J11" s="375">
        <v>19.642527453259916</v>
      </c>
    </row>
    <row r="12" spans="2:10" ht="12.75">
      <c r="B12" s="373" t="s">
        <v>268</v>
      </c>
      <c r="C12" s="374">
        <v>20.039407023884802</v>
      </c>
      <c r="D12" s="374">
        <v>13.634689547822681</v>
      </c>
      <c r="E12" s="375">
        <v>18.760906056806135</v>
      </c>
      <c r="F12" s="374"/>
      <c r="G12" s="374">
        <v>34.767333679718256</v>
      </c>
      <c r="H12" s="374">
        <v>24.39184792493581</v>
      </c>
      <c r="I12" s="375">
        <v>29.28574851077054</v>
      </c>
      <c r="J12" s="375">
        <v>20.55655879682522</v>
      </c>
    </row>
    <row r="13" spans="2:10" ht="12.75">
      <c r="B13" s="373" t="s">
        <v>269</v>
      </c>
      <c r="C13" s="374">
        <v>8.367384362154322</v>
      </c>
      <c r="D13" s="374">
        <v>7.4033051977714255</v>
      </c>
      <c r="E13" s="375">
        <v>8.174936194282628</v>
      </c>
      <c r="F13" s="374"/>
      <c r="G13" s="374">
        <v>6.054853163871165</v>
      </c>
      <c r="H13" s="374">
        <v>12.52402996739507</v>
      </c>
      <c r="I13" s="375">
        <v>9.472653974320142</v>
      </c>
      <c r="J13" s="375">
        <v>8.396340979930336</v>
      </c>
    </row>
    <row r="14" spans="2:10" ht="12.75">
      <c r="B14" s="373" t="s">
        <v>270</v>
      </c>
      <c r="C14" s="374">
        <v>12.64300607760479</v>
      </c>
      <c r="D14" s="374">
        <v>15.938085754688808</v>
      </c>
      <c r="E14" s="375">
        <v>13.30076538853435</v>
      </c>
      <c r="F14" s="374"/>
      <c r="G14" s="376">
        <v>1.3120994924128377</v>
      </c>
      <c r="H14" s="374">
        <v>19.766596474464908</v>
      </c>
      <c r="I14" s="375">
        <v>11.061994518829191</v>
      </c>
      <c r="J14" s="375">
        <v>12.91880669755682</v>
      </c>
    </row>
    <row r="15" spans="2:10" ht="12.75">
      <c r="B15" s="369" t="s">
        <v>271</v>
      </c>
      <c r="C15" s="374"/>
      <c r="D15" s="374"/>
      <c r="E15" s="375"/>
      <c r="F15" s="374"/>
      <c r="G15" s="374"/>
      <c r="H15" s="374"/>
      <c r="I15" s="375"/>
      <c r="J15" s="375"/>
    </row>
    <row r="16" spans="2:10" ht="12.75">
      <c r="B16" s="373" t="s">
        <v>272</v>
      </c>
      <c r="C16" s="374">
        <v>9.884070269129918</v>
      </c>
      <c r="D16" s="374">
        <v>9.901050206638944</v>
      </c>
      <c r="E16" s="375">
        <v>9.887459781096274</v>
      </c>
      <c r="F16" s="377"/>
      <c r="G16" s="374">
        <v>10.93160895804746</v>
      </c>
      <c r="H16" s="374">
        <v>10.824400719003398</v>
      </c>
      <c r="I16" s="375">
        <v>10.874968613005095</v>
      </c>
      <c r="J16" s="375">
        <v>10.05593954196359</v>
      </c>
    </row>
    <row r="17" spans="2:10" ht="12.75">
      <c r="B17" s="373" t="s">
        <v>273</v>
      </c>
      <c r="C17" s="374">
        <v>17.555701283184465</v>
      </c>
      <c r="D17" s="374">
        <v>23.267515203483434</v>
      </c>
      <c r="E17" s="375">
        <v>18.69588578752354</v>
      </c>
      <c r="F17" s="377"/>
      <c r="G17" s="374">
        <v>15.269081147333507</v>
      </c>
      <c r="H17" s="374">
        <v>17.769612641138117</v>
      </c>
      <c r="I17" s="375">
        <v>16.59016400310323</v>
      </c>
      <c r="J17" s="375">
        <v>18.336626719423368</v>
      </c>
    </row>
    <row r="18" spans="2:10" ht="12.75">
      <c r="B18" s="373"/>
      <c r="C18" s="374"/>
      <c r="D18" s="374"/>
      <c r="E18" s="375"/>
      <c r="F18" s="374"/>
      <c r="G18" s="374"/>
      <c r="H18" s="374"/>
      <c r="I18" s="375"/>
      <c r="J18" s="375"/>
    </row>
    <row r="19" spans="2:10" ht="25.5">
      <c r="B19" s="373" t="s">
        <v>274</v>
      </c>
      <c r="C19" s="374">
        <v>8.3282195945639</v>
      </c>
      <c r="D19" s="374">
        <v>14.050206908758597</v>
      </c>
      <c r="E19" s="375">
        <v>9.470434897916771</v>
      </c>
      <c r="F19" s="374"/>
      <c r="G19" s="374">
        <v>11.013486808506864</v>
      </c>
      <c r="H19" s="374">
        <v>10.608570849437973</v>
      </c>
      <c r="I19" s="375">
        <v>10.799561275923564</v>
      </c>
      <c r="J19" s="375">
        <v>9.697198332423156</v>
      </c>
    </row>
    <row r="20" spans="2:10" ht="25.5">
      <c r="B20" s="378" t="s">
        <v>275</v>
      </c>
      <c r="C20" s="374">
        <v>19.111551957750503</v>
      </c>
      <c r="D20" s="374">
        <v>19.118358501363783</v>
      </c>
      <c r="E20" s="375">
        <v>19.11291067070306</v>
      </c>
      <c r="F20" s="374"/>
      <c r="G20" s="374">
        <v>15.187203296874104</v>
      </c>
      <c r="H20" s="374">
        <v>17.985442510703542</v>
      </c>
      <c r="I20" s="375">
        <v>16.665571340184744</v>
      </c>
      <c r="J20" s="375">
        <v>18.695367928963815</v>
      </c>
    </row>
    <row r="21" spans="2:10" ht="12.75">
      <c r="B21" s="373"/>
      <c r="C21" s="374"/>
      <c r="D21" s="374"/>
      <c r="E21" s="375"/>
      <c r="F21" s="374"/>
      <c r="G21" s="374"/>
      <c r="H21" s="374"/>
      <c r="I21" s="375"/>
      <c r="J21" s="375"/>
    </row>
    <row r="22" spans="2:10" ht="12.75">
      <c r="B22" s="373" t="s">
        <v>343</v>
      </c>
      <c r="C22" s="374">
        <v>27.439771552314383</v>
      </c>
      <c r="D22" s="374">
        <v>33.168565410122376</v>
      </c>
      <c r="E22" s="375">
        <v>28.583345568619812</v>
      </c>
      <c r="F22" s="374"/>
      <c r="G22" s="374">
        <v>26.200690105380968</v>
      </c>
      <c r="H22" s="374">
        <v>28.594013360141517</v>
      </c>
      <c r="I22" s="375">
        <v>27.465132616108324</v>
      </c>
      <c r="J22" s="375">
        <v>28.39256626138696</v>
      </c>
    </row>
    <row r="23" spans="2:10" ht="25.5">
      <c r="B23" s="373" t="s">
        <v>277</v>
      </c>
      <c r="C23" s="374">
        <v>30.884433990038513</v>
      </c>
      <c r="D23" s="374">
        <v>15.66214445272181</v>
      </c>
      <c r="E23" s="375">
        <v>27.845781314514635</v>
      </c>
      <c r="F23" s="374"/>
      <c r="G23" s="374">
        <v>17.357216130880197</v>
      </c>
      <c r="H23" s="374">
        <v>18.68506828995839</v>
      </c>
      <c r="I23" s="375">
        <v>18.05874807586918</v>
      </c>
      <c r="J23" s="375">
        <v>26.176006861500177</v>
      </c>
    </row>
    <row r="24" spans="2:10" ht="25.5">
      <c r="B24" s="373" t="s">
        <v>278</v>
      </c>
      <c r="C24" s="374">
        <v>23.66593664526853</v>
      </c>
      <c r="D24" s="374">
        <v>7.24289930746207</v>
      </c>
      <c r="E24" s="375">
        <v>20.38759233152928</v>
      </c>
      <c r="F24" s="374"/>
      <c r="G24" s="379" t="s">
        <v>239</v>
      </c>
      <c r="H24" s="379" t="s">
        <v>239</v>
      </c>
      <c r="I24" s="379" t="s">
        <v>239</v>
      </c>
      <c r="J24" s="375">
        <v>16.959252025002513</v>
      </c>
    </row>
    <row r="25" spans="2:10" ht="12.75">
      <c r="B25" s="373" t="s">
        <v>279</v>
      </c>
      <c r="C25" s="374">
        <v>9.68548067181708</v>
      </c>
      <c r="D25" s="374">
        <v>4.4890714886826855</v>
      </c>
      <c r="E25" s="375">
        <v>8.648180558142347</v>
      </c>
      <c r="F25" s="374"/>
      <c r="G25" s="374">
        <v>10.284302100957891</v>
      </c>
      <c r="H25" s="374">
        <v>10.173937564457807</v>
      </c>
      <c r="I25" s="375">
        <v>10.225994218247159</v>
      </c>
      <c r="J25" s="375">
        <v>8.917372751222596</v>
      </c>
    </row>
    <row r="26" spans="2:10" ht="12.75">
      <c r="B26" s="373" t="s">
        <v>280</v>
      </c>
      <c r="C26" s="374">
        <v>1.9879618809720792</v>
      </c>
      <c r="D26" s="374">
        <v>14.81378751359539</v>
      </c>
      <c r="E26" s="375">
        <v>4.548235700415123</v>
      </c>
      <c r="F26" s="374"/>
      <c r="G26" s="379" t="s">
        <v>239</v>
      </c>
      <c r="H26" s="374">
        <v>3.962695876137941</v>
      </c>
      <c r="I26" s="375">
        <v>2.7205291500414877</v>
      </c>
      <c r="J26" s="375">
        <v>4.2364090588777925</v>
      </c>
    </row>
    <row r="27" spans="2:10" ht="25.5">
      <c r="B27" s="373" t="s">
        <v>281</v>
      </c>
      <c r="C27" s="374">
        <v>5.880791733946061</v>
      </c>
      <c r="D27" s="374">
        <v>21.677055050384183</v>
      </c>
      <c r="E27" s="375">
        <v>9.034020272406488</v>
      </c>
      <c r="F27" s="374"/>
      <c r="G27" s="374">
        <v>35.61786413716844</v>
      </c>
      <c r="H27" s="374">
        <v>35.67903149629319</v>
      </c>
      <c r="I27" s="375">
        <v>35.65018012665818</v>
      </c>
      <c r="J27" s="375">
        <v>13.575026998171824</v>
      </c>
    </row>
    <row r="28" spans="2:10" ht="25.5">
      <c r="B28" s="373" t="s">
        <v>282</v>
      </c>
      <c r="C28" s="376">
        <v>0.4556235256433334</v>
      </c>
      <c r="D28" s="374">
        <v>2.946476777031497</v>
      </c>
      <c r="E28" s="375">
        <v>0.9528442543723055</v>
      </c>
      <c r="F28" s="374"/>
      <c r="G28" s="374">
        <v>9.103318190094276</v>
      </c>
      <c r="H28" s="374">
        <v>2.4463857293587603</v>
      </c>
      <c r="I28" s="375">
        <v>5.586322156377537</v>
      </c>
      <c r="J28" s="375">
        <v>1.7433660438381067</v>
      </c>
    </row>
    <row r="29" spans="2:10" ht="12.75">
      <c r="B29" s="373"/>
      <c r="C29" s="376"/>
      <c r="D29" s="374"/>
      <c r="E29" s="375"/>
      <c r="F29" s="374"/>
      <c r="G29" s="374"/>
      <c r="H29" s="374"/>
      <c r="I29" s="375"/>
      <c r="J29" s="375"/>
    </row>
    <row r="30" spans="2:10" ht="12.75">
      <c r="B30" s="369" t="s">
        <v>283</v>
      </c>
      <c r="C30" s="374"/>
      <c r="D30" s="374"/>
      <c r="E30" s="375"/>
      <c r="F30" s="374"/>
      <c r="G30" s="374"/>
      <c r="H30" s="374"/>
      <c r="I30" s="375"/>
      <c r="J30" s="375"/>
    </row>
    <row r="31" spans="2:10" ht="27">
      <c r="B31" s="122" t="s">
        <v>284</v>
      </c>
      <c r="C31" s="374">
        <v>4.476862673318397</v>
      </c>
      <c r="D31" s="374">
        <v>21.35837481986382</v>
      </c>
      <c r="E31" s="375">
        <v>7.846727103057232</v>
      </c>
      <c r="F31" s="374"/>
      <c r="G31" s="374">
        <v>27.524502293690027</v>
      </c>
      <c r="H31" s="374">
        <v>27.881551774636936</v>
      </c>
      <c r="I31" s="375">
        <v>27.713138969176494</v>
      </c>
      <c r="J31" s="375">
        <v>11.236153316112576</v>
      </c>
    </row>
    <row r="32" spans="2:10" ht="14.25">
      <c r="B32" s="122" t="s">
        <v>285</v>
      </c>
      <c r="C32" s="374">
        <v>18.877673693557202</v>
      </c>
      <c r="D32" s="374">
        <v>31.58034473370869</v>
      </c>
      <c r="E32" s="375">
        <v>21.41336356122346</v>
      </c>
      <c r="F32" s="374"/>
      <c r="G32" s="374">
        <v>38.90841004871593</v>
      </c>
      <c r="H32" s="374">
        <v>35.1588096499492</v>
      </c>
      <c r="I32" s="375">
        <v>36.92741808157976</v>
      </c>
      <c r="J32" s="375">
        <v>24.060230213159894</v>
      </c>
    </row>
    <row r="33" spans="2:10" ht="14.25">
      <c r="B33" s="122" t="s">
        <v>286</v>
      </c>
      <c r="C33" s="374">
        <v>29.218376889557078</v>
      </c>
      <c r="D33" s="374">
        <v>25.148162968067457</v>
      </c>
      <c r="E33" s="375">
        <v>28.405886337976888</v>
      </c>
      <c r="F33" s="374"/>
      <c r="G33" s="374">
        <v>26.950968767624556</v>
      </c>
      <c r="H33" s="374">
        <v>28.837447647008396</v>
      </c>
      <c r="I33" s="375">
        <v>27.94763484101745</v>
      </c>
      <c r="J33" s="375">
        <v>28.327703642156703</v>
      </c>
    </row>
    <row r="34" spans="2:10" ht="14.25">
      <c r="B34" s="122" t="s">
        <v>287</v>
      </c>
      <c r="C34" s="374">
        <v>16.858003155388246</v>
      </c>
      <c r="D34" s="374">
        <v>10.083095377693137</v>
      </c>
      <c r="E34" s="375">
        <v>15.505605305205847</v>
      </c>
      <c r="F34" s="374"/>
      <c r="G34" s="374">
        <v>5.3595853150548685</v>
      </c>
      <c r="H34" s="374">
        <v>5.823491309564467</v>
      </c>
      <c r="I34" s="375">
        <v>5.6046765116880115</v>
      </c>
      <c r="J34" s="375">
        <v>13.816399030187704</v>
      </c>
    </row>
    <row r="35" spans="2:10" ht="14.25">
      <c r="B35" s="122" t="s">
        <v>288</v>
      </c>
      <c r="C35" s="374">
        <v>30.56908358817907</v>
      </c>
      <c r="D35" s="374">
        <v>11.830022100666898</v>
      </c>
      <c r="E35" s="375">
        <v>26.828417692536572</v>
      </c>
      <c r="F35" s="374"/>
      <c r="G35" s="379" t="s">
        <v>239</v>
      </c>
      <c r="H35" s="374">
        <v>2.2986996188409834</v>
      </c>
      <c r="I35" s="375">
        <v>1.8071315965382801</v>
      </c>
      <c r="J35" s="375">
        <v>22.5595137983831</v>
      </c>
    </row>
    <row r="36" spans="2:10" ht="12.75">
      <c r="B36" s="122"/>
      <c r="C36" s="374"/>
      <c r="D36" s="374"/>
      <c r="E36" s="375"/>
      <c r="F36" s="374"/>
      <c r="G36" s="379"/>
      <c r="H36" s="374"/>
      <c r="I36" s="375"/>
      <c r="J36" s="375"/>
    </row>
    <row r="37" spans="2:10" ht="12.75">
      <c r="B37" s="369" t="s">
        <v>289</v>
      </c>
      <c r="C37" s="374"/>
      <c r="D37" s="374"/>
      <c r="E37" s="375"/>
      <c r="F37" s="374"/>
      <c r="G37" s="374"/>
      <c r="H37" s="374"/>
      <c r="I37" s="375"/>
      <c r="J37" s="375"/>
    </row>
    <row r="38" spans="2:10" ht="12.75">
      <c r="B38" s="373" t="s">
        <v>290</v>
      </c>
      <c r="C38" s="374">
        <v>1.909699639206356</v>
      </c>
      <c r="D38" s="374">
        <v>9.54753667008165</v>
      </c>
      <c r="E38" s="375">
        <v>3.434354249946065</v>
      </c>
      <c r="F38" s="374"/>
      <c r="G38" s="374">
        <v>3.112912608855911</v>
      </c>
      <c r="H38" s="374">
        <v>4.369873421109102</v>
      </c>
      <c r="I38" s="375">
        <v>3.7769911791743676</v>
      </c>
      <c r="J38" s="375">
        <v>3.4928118414484217</v>
      </c>
    </row>
    <row r="39" spans="2:10" ht="25.5">
      <c r="B39" s="373" t="s">
        <v>291</v>
      </c>
      <c r="C39" s="374">
        <v>13.33474873816433</v>
      </c>
      <c r="D39" s="374">
        <v>27.764654204563506</v>
      </c>
      <c r="E39" s="375">
        <v>16.215226786196567</v>
      </c>
      <c r="F39" s="374"/>
      <c r="G39" s="374">
        <v>28.651696620082344</v>
      </c>
      <c r="H39" s="374">
        <v>20.609051572683605</v>
      </c>
      <c r="I39" s="375">
        <v>24.402599772678233</v>
      </c>
      <c r="J39" s="375">
        <v>17.612081779612257</v>
      </c>
    </row>
    <row r="40" spans="2:10" ht="25.5">
      <c r="B40" s="373" t="s">
        <v>292</v>
      </c>
      <c r="C40" s="374">
        <v>64.00560015800495</v>
      </c>
      <c r="D40" s="374">
        <v>49.2219707232943</v>
      </c>
      <c r="E40" s="375">
        <v>61.05451221386793</v>
      </c>
      <c r="F40" s="374"/>
      <c r="G40" s="374">
        <v>61.88072589849143</v>
      </c>
      <c r="H40" s="374">
        <v>62.41849386929187</v>
      </c>
      <c r="I40" s="375">
        <v>62.164839915198264</v>
      </c>
      <c r="J40" s="375">
        <v>61.24394621137753</v>
      </c>
    </row>
    <row r="41" spans="2:10" ht="25.5">
      <c r="B41" s="373" t="s">
        <v>293</v>
      </c>
      <c r="C41" s="374">
        <v>12.72758717104876</v>
      </c>
      <c r="D41" s="374">
        <v>5.9679895138527845</v>
      </c>
      <c r="E41" s="375">
        <v>11.37824550623871</v>
      </c>
      <c r="F41" s="374"/>
      <c r="G41" s="374">
        <v>4.819802116500804</v>
      </c>
      <c r="H41" s="374">
        <v>10.065700495541414</v>
      </c>
      <c r="I41" s="375">
        <v>7.5913194634453465</v>
      </c>
      <c r="J41" s="375">
        <v>10.732154683052071</v>
      </c>
    </row>
    <row r="42" spans="2:10" ht="12.75">
      <c r="B42" s="373" t="s">
        <v>294</v>
      </c>
      <c r="C42" s="374">
        <v>4.590480875379667</v>
      </c>
      <c r="D42" s="374">
        <v>3.4740219355392266</v>
      </c>
      <c r="E42" s="375">
        <v>4.367614864564271</v>
      </c>
      <c r="F42" s="374"/>
      <c r="G42" s="376">
        <v>1.378045856037091</v>
      </c>
      <c r="H42" s="374">
        <v>1.9758220986989257</v>
      </c>
      <c r="I42" s="375">
        <v>1.6938634922970555</v>
      </c>
      <c r="J42" s="375">
        <v>3.9114437628360004</v>
      </c>
    </row>
    <row r="43" spans="2:10" ht="12.75">
      <c r="B43" s="373" t="s">
        <v>295</v>
      </c>
      <c r="C43" s="374">
        <v>3.431883418195941</v>
      </c>
      <c r="D43" s="374">
        <v>4.023826952668525</v>
      </c>
      <c r="E43" s="375">
        <v>3.5500463791864547</v>
      </c>
      <c r="F43" s="374"/>
      <c r="G43" s="379" t="s">
        <v>239</v>
      </c>
      <c r="H43" s="379" t="s">
        <v>239</v>
      </c>
      <c r="I43" s="379" t="s">
        <v>239</v>
      </c>
      <c r="J43" s="375">
        <v>3.0075617216736985</v>
      </c>
    </row>
    <row r="44" spans="2:10" ht="12.75">
      <c r="B44" s="373"/>
      <c r="C44" s="374"/>
      <c r="D44" s="374"/>
      <c r="E44" s="375"/>
      <c r="F44" s="374"/>
      <c r="G44" s="379"/>
      <c r="H44" s="379"/>
      <c r="I44" s="379"/>
      <c r="J44" s="375"/>
    </row>
    <row r="45" spans="2:10" ht="12.75">
      <c r="B45" s="380" t="s">
        <v>296</v>
      </c>
      <c r="C45" s="374"/>
      <c r="D45" s="374"/>
      <c r="E45" s="375"/>
      <c r="F45" s="374"/>
      <c r="G45" s="374"/>
      <c r="H45" s="374"/>
      <c r="I45" s="375"/>
      <c r="J45" s="375"/>
    </row>
    <row r="46" spans="2:10" ht="25.5">
      <c r="B46" s="373" t="s">
        <v>297</v>
      </c>
      <c r="C46" s="374">
        <v>6.289828028313019</v>
      </c>
      <c r="D46" s="374">
        <v>10.515125506479231</v>
      </c>
      <c r="E46" s="375">
        <v>7.133276147956222</v>
      </c>
      <c r="F46" s="374"/>
      <c r="G46" s="374">
        <v>26.95024713233236</v>
      </c>
      <c r="H46" s="374">
        <v>21.204751924503622</v>
      </c>
      <c r="I46" s="375">
        <v>23.91478237782902</v>
      </c>
      <c r="J46" s="375">
        <v>9.996383864306669</v>
      </c>
    </row>
    <row r="47" spans="2:10" ht="12.75">
      <c r="B47" s="381" t="s">
        <v>344</v>
      </c>
      <c r="C47" s="374">
        <v>34.93697130507838</v>
      </c>
      <c r="D47" s="374">
        <v>47.47140147800067</v>
      </c>
      <c r="E47" s="375">
        <v>37.439077160294616</v>
      </c>
      <c r="F47" s="374"/>
      <c r="G47" s="374">
        <v>56.02204651328031</v>
      </c>
      <c r="H47" s="374">
        <v>47.94515592035457</v>
      </c>
      <c r="I47" s="375">
        <v>51.75485703109266</v>
      </c>
      <c r="J47" s="375">
        <v>39.88150510759621</v>
      </c>
    </row>
    <row r="48" spans="2:10" ht="12.75">
      <c r="B48" s="381" t="s">
        <v>345</v>
      </c>
      <c r="C48" s="374">
        <v>46.39215439531991</v>
      </c>
      <c r="D48" s="374">
        <v>35.17295100699552</v>
      </c>
      <c r="E48" s="375">
        <v>44.15259231698701</v>
      </c>
      <c r="F48" s="374"/>
      <c r="G48" s="374">
        <v>14.997246683808285</v>
      </c>
      <c r="H48" s="374">
        <v>27.5536687856485</v>
      </c>
      <c r="I48" s="375">
        <v>21.631065937694157</v>
      </c>
      <c r="J48" s="375">
        <v>40.3101746533234</v>
      </c>
    </row>
    <row r="49" spans="2:10" ht="25.5">
      <c r="B49" s="373" t="s">
        <v>300</v>
      </c>
      <c r="C49" s="374">
        <v>12.381046271288687</v>
      </c>
      <c r="D49" s="374">
        <v>6.840522008524578</v>
      </c>
      <c r="E49" s="375">
        <v>11.275054374762144</v>
      </c>
      <c r="F49" s="374"/>
      <c r="G49" s="376">
        <v>2.0304596705790408</v>
      </c>
      <c r="H49" s="374">
        <v>3.2964233694933043</v>
      </c>
      <c r="I49" s="375">
        <v>2.6992946533841597</v>
      </c>
      <c r="J49" s="375">
        <v>9.811936374773712</v>
      </c>
    </row>
    <row r="50" spans="2:10" ht="12.75">
      <c r="B50" s="373"/>
      <c r="C50" s="374"/>
      <c r="D50" s="374"/>
      <c r="E50" s="375"/>
      <c r="F50" s="374"/>
      <c r="G50" s="376"/>
      <c r="H50" s="374"/>
      <c r="I50" s="375"/>
      <c r="J50" s="375"/>
    </row>
    <row r="51" spans="2:10" ht="25.5">
      <c r="B51" s="369" t="s">
        <v>301</v>
      </c>
      <c r="C51" s="374"/>
      <c r="D51" s="374"/>
      <c r="E51" s="375"/>
      <c r="F51" s="374"/>
      <c r="G51" s="374"/>
      <c r="H51" s="374"/>
      <c r="I51" s="375"/>
      <c r="J51" s="375"/>
    </row>
    <row r="52" spans="2:10" ht="12.75">
      <c r="B52" s="373" t="s">
        <v>302</v>
      </c>
      <c r="C52" s="374">
        <v>97.39547566182235</v>
      </c>
      <c r="D52" s="374">
        <v>89.36321424803633</v>
      </c>
      <c r="E52" s="375">
        <v>95.79208659372749</v>
      </c>
      <c r="F52" s="374"/>
      <c r="G52" s="374">
        <v>96.45410621583333</v>
      </c>
      <c r="H52" s="374">
        <v>95.242425759233</v>
      </c>
      <c r="I52" s="375">
        <v>95.81395020026147</v>
      </c>
      <c r="J52" s="375">
        <v>95.7958167631007</v>
      </c>
    </row>
    <row r="53" spans="2:10" ht="12.75">
      <c r="B53" s="373" t="s">
        <v>303</v>
      </c>
      <c r="C53" s="374">
        <v>2.6045243381776633</v>
      </c>
      <c r="D53" s="374">
        <v>10.636785751963663</v>
      </c>
      <c r="E53" s="375">
        <v>4.207913406272519</v>
      </c>
      <c r="F53" s="374"/>
      <c r="G53" s="374">
        <v>3.545893784166664</v>
      </c>
      <c r="H53" s="374">
        <v>4.757574240767011</v>
      </c>
      <c r="I53" s="375">
        <v>4.186049799738529</v>
      </c>
      <c r="J53" s="375">
        <v>4.204183236899315</v>
      </c>
    </row>
    <row r="54" spans="2:10" ht="12.75">
      <c r="B54" s="373"/>
      <c r="C54" s="374"/>
      <c r="D54" s="374"/>
      <c r="E54" s="375"/>
      <c r="F54" s="374"/>
      <c r="G54" s="374"/>
      <c r="H54" s="374"/>
      <c r="I54" s="375"/>
      <c r="J54" s="375"/>
    </row>
    <row r="55" spans="2:10" ht="12.75">
      <c r="B55" s="382" t="s">
        <v>256</v>
      </c>
      <c r="C55" s="383">
        <v>100</v>
      </c>
      <c r="D55" s="383">
        <v>100</v>
      </c>
      <c r="E55" s="383">
        <v>100</v>
      </c>
      <c r="F55" s="383"/>
      <c r="G55" s="383">
        <v>100</v>
      </c>
      <c r="H55" s="383">
        <v>100</v>
      </c>
      <c r="I55" s="383">
        <v>100</v>
      </c>
      <c r="J55" s="383">
        <v>100</v>
      </c>
    </row>
    <row r="56" spans="2:10" ht="12.75">
      <c r="B56" s="126"/>
      <c r="C56" s="384"/>
      <c r="D56" s="384"/>
      <c r="E56" s="385"/>
      <c r="F56" s="385"/>
      <c r="G56" s="384"/>
      <c r="H56" s="384"/>
      <c r="I56" s="385"/>
      <c r="J56" s="385"/>
    </row>
    <row r="57" spans="2:10" ht="12.75">
      <c r="B57" s="386" t="s">
        <v>64</v>
      </c>
      <c r="C57" s="636">
        <v>8791</v>
      </c>
      <c r="D57" s="636">
        <v>3096</v>
      </c>
      <c r="E57" s="636">
        <v>11887</v>
      </c>
      <c r="F57" s="636"/>
      <c r="G57" s="636">
        <v>2276</v>
      </c>
      <c r="H57" s="636">
        <v>2507</v>
      </c>
      <c r="I57" s="636">
        <v>4783</v>
      </c>
      <c r="J57" s="636">
        <v>16670</v>
      </c>
    </row>
    <row r="58" spans="2:10" ht="12.75">
      <c r="B58" s="22" t="s">
        <v>122</v>
      </c>
      <c r="C58" s="387"/>
      <c r="D58" s="387"/>
      <c r="E58" s="387"/>
      <c r="F58" s="387"/>
      <c r="G58" s="387"/>
      <c r="H58" s="387"/>
      <c r="I58" s="387"/>
      <c r="J58" s="387"/>
    </row>
    <row r="59" ht="12.75">
      <c r="B59" s="316" t="s">
        <v>304</v>
      </c>
    </row>
    <row r="60" ht="12.75">
      <c r="B60" s="316" t="s">
        <v>305</v>
      </c>
    </row>
    <row r="61" ht="12.75">
      <c r="B61" s="318" t="s">
        <v>306</v>
      </c>
    </row>
  </sheetData>
  <mergeCells count="4">
    <mergeCell ref="C4:H4"/>
    <mergeCell ref="C5:E5"/>
    <mergeCell ref="G5:I5"/>
    <mergeCell ref="J5:J6"/>
  </mergeCells>
  <printOptions/>
  <pageMargins left="0.75" right="0.75" top="1" bottom="1" header="0.5" footer="0.5"/>
  <pageSetup horizontalDpi="300" verticalDpi="300" orientation="portrait" paperSize="9" r:id="rId1"/>
</worksheet>
</file>

<file path=xl/worksheets/sheet42.xml><?xml version="1.0" encoding="utf-8"?>
<worksheet xmlns="http://schemas.openxmlformats.org/spreadsheetml/2006/main" xmlns:r="http://schemas.openxmlformats.org/officeDocument/2006/relationships">
  <sheetPr>
    <tabColor indexed="46"/>
  </sheetPr>
  <dimension ref="B2:L17"/>
  <sheetViews>
    <sheetView workbookViewId="0" topLeftCell="A1">
      <selection activeCell="C11" sqref="C11:L14"/>
    </sheetView>
  </sheetViews>
  <sheetFormatPr defaultColWidth="9.140625" defaultRowHeight="12.75"/>
  <cols>
    <col min="1" max="16384" width="9.140625" style="3" customWidth="1"/>
  </cols>
  <sheetData>
    <row r="2" ht="15">
      <c r="B2" s="473" t="s">
        <v>346</v>
      </c>
    </row>
    <row r="3" spans="2:12" ht="12.75">
      <c r="B3" s="73" t="s">
        <v>256</v>
      </c>
      <c r="C3" s="42"/>
      <c r="D3" s="42"/>
      <c r="E3" s="42"/>
      <c r="F3" s="42"/>
      <c r="G3" s="42"/>
      <c r="H3" s="42"/>
      <c r="I3" s="42"/>
      <c r="J3" s="42"/>
      <c r="K3" s="42"/>
      <c r="L3" s="42"/>
    </row>
    <row r="4" spans="2:12" ht="12.75">
      <c r="B4" s="11"/>
      <c r="C4" s="75">
        <v>1996</v>
      </c>
      <c r="D4" s="75">
        <v>2001</v>
      </c>
      <c r="E4" s="75">
        <v>2003</v>
      </c>
      <c r="F4" s="75">
        <v>2004</v>
      </c>
      <c r="G4" s="75">
        <v>2005</v>
      </c>
      <c r="H4" s="75">
        <v>2006</v>
      </c>
      <c r="I4" s="75">
        <v>2007</v>
      </c>
      <c r="J4" s="75">
        <v>2008</v>
      </c>
      <c r="K4" s="75">
        <v>2009</v>
      </c>
      <c r="L4" s="75">
        <v>2010</v>
      </c>
    </row>
    <row r="5" spans="2:12" ht="12.75">
      <c r="B5" s="11"/>
      <c r="C5" s="11"/>
      <c r="D5" s="11"/>
      <c r="E5" s="11"/>
      <c r="F5" s="11"/>
      <c r="G5" s="11"/>
      <c r="H5" s="11"/>
      <c r="I5" s="11"/>
      <c r="L5" s="17" t="s">
        <v>263</v>
      </c>
    </row>
    <row r="6" spans="2:12" ht="12.75">
      <c r="B6" s="11" t="s">
        <v>347</v>
      </c>
      <c r="C6" s="84">
        <v>16177.684999999954</v>
      </c>
      <c r="D6" s="84">
        <v>18176.854000000094</v>
      </c>
      <c r="E6" s="84">
        <v>18603.72699999999</v>
      </c>
      <c r="F6" s="84">
        <v>18918.97</v>
      </c>
      <c r="G6" s="84">
        <v>19179.267</v>
      </c>
      <c r="H6" s="84">
        <v>19553</v>
      </c>
      <c r="I6" s="84">
        <v>19862</v>
      </c>
      <c r="J6" s="84">
        <v>19862.381999999914</v>
      </c>
      <c r="K6" s="84">
        <v>19981.799999999905</v>
      </c>
      <c r="L6" s="84">
        <v>20081.837000000025</v>
      </c>
    </row>
    <row r="7" spans="2:12" ht="12.75">
      <c r="B7" s="11" t="s">
        <v>348</v>
      </c>
      <c r="C7" s="84">
        <v>1642.535</v>
      </c>
      <c r="D7" s="84">
        <v>1600.4579999999985</v>
      </c>
      <c r="E7" s="84">
        <v>1586.77</v>
      </c>
      <c r="F7" s="84">
        <v>1616.033</v>
      </c>
      <c r="G7" s="84">
        <v>1608.673</v>
      </c>
      <c r="H7" s="84">
        <v>1532</v>
      </c>
      <c r="I7" s="84">
        <v>1552</v>
      </c>
      <c r="J7" s="84">
        <v>1640.6509999999992</v>
      </c>
      <c r="K7" s="84">
        <v>1673.125</v>
      </c>
      <c r="L7" s="84">
        <v>1602.8290000000004</v>
      </c>
    </row>
    <row r="8" spans="2:12" ht="51">
      <c r="B8" s="80" t="s">
        <v>349</v>
      </c>
      <c r="C8" s="84">
        <v>2514.52</v>
      </c>
      <c r="D8" s="84">
        <v>2001</v>
      </c>
      <c r="E8" s="84">
        <v>1293.5040000000001</v>
      </c>
      <c r="F8" s="84">
        <v>1078.0459999999998</v>
      </c>
      <c r="G8" s="84">
        <v>993.115</v>
      </c>
      <c r="H8" s="84">
        <v>904</v>
      </c>
      <c r="I8" s="84">
        <v>776</v>
      </c>
      <c r="J8" s="84">
        <v>736.365</v>
      </c>
      <c r="K8" s="84">
        <v>679.7729999999996</v>
      </c>
      <c r="L8" s="84">
        <v>701.1090000000005</v>
      </c>
    </row>
    <row r="9" spans="2:12" ht="12.75">
      <c r="B9" s="75" t="s">
        <v>45</v>
      </c>
      <c r="C9" s="128">
        <v>20334.74</v>
      </c>
      <c r="D9" s="128">
        <v>21140.489000000085</v>
      </c>
      <c r="E9" s="128">
        <v>21484.000999999997</v>
      </c>
      <c r="F9" s="128">
        <v>21613.049</v>
      </c>
      <c r="G9" s="128">
        <v>21781.055</v>
      </c>
      <c r="H9" s="128">
        <v>21989</v>
      </c>
      <c r="I9" s="128">
        <v>22189</v>
      </c>
      <c r="J9" s="128">
        <v>22239.397999999925</v>
      </c>
      <c r="K9" s="128">
        <v>22334.697999999906</v>
      </c>
      <c r="L9" s="128">
        <v>22385.775000000027</v>
      </c>
    </row>
    <row r="10" spans="2:12" ht="12.75">
      <c r="B10" s="11"/>
      <c r="C10" s="190"/>
      <c r="D10" s="190"/>
      <c r="E10" s="190"/>
      <c r="F10" s="190"/>
      <c r="G10" s="190"/>
      <c r="H10" s="190"/>
      <c r="I10" s="190"/>
      <c r="J10" s="1"/>
      <c r="K10" s="1"/>
      <c r="L10" s="17" t="s">
        <v>34</v>
      </c>
    </row>
    <row r="11" spans="2:12" ht="12.75">
      <c r="B11" s="11" t="s">
        <v>347</v>
      </c>
      <c r="C11" s="19">
        <v>79.55688147475718</v>
      </c>
      <c r="D11" s="19">
        <v>85.98123723628163</v>
      </c>
      <c r="E11" s="19">
        <v>86.59340036336805</v>
      </c>
      <c r="F11" s="19">
        <v>87.53494243223157</v>
      </c>
      <c r="G11" s="19">
        <v>88.0548118536958</v>
      </c>
      <c r="H11" s="19">
        <v>88.92173359406976</v>
      </c>
      <c r="I11" s="19">
        <v>89.51282166839425</v>
      </c>
      <c r="J11" s="19">
        <v>89.31168910237581</v>
      </c>
      <c r="K11" s="19">
        <v>89.46527953948585</v>
      </c>
      <c r="L11" s="19">
        <v>89.70802663745206</v>
      </c>
    </row>
    <row r="12" spans="2:12" ht="12.75">
      <c r="B12" s="11" t="s">
        <v>348</v>
      </c>
      <c r="C12" s="19">
        <v>8.07748218074098</v>
      </c>
      <c r="D12" s="19">
        <v>7.570581740091216</v>
      </c>
      <c r="E12" s="19">
        <v>7.385821663292607</v>
      </c>
      <c r="F12" s="19">
        <v>7.477117180458897</v>
      </c>
      <c r="G12" s="19">
        <v>7.3856523478775475</v>
      </c>
      <c r="H12" s="19">
        <v>6.967119923598163</v>
      </c>
      <c r="I12" s="19">
        <v>6.994456712785614</v>
      </c>
      <c r="J12" s="19">
        <v>7.37722756704118</v>
      </c>
      <c r="K12" s="19">
        <v>7.491146735004005</v>
      </c>
      <c r="L12" s="19">
        <v>7.160033548090273</v>
      </c>
    </row>
    <row r="13" spans="2:12" ht="51">
      <c r="B13" s="80" t="s">
        <v>349</v>
      </c>
      <c r="C13" s="19">
        <v>12.365636344502127</v>
      </c>
      <c r="D13" s="19">
        <v>9.465249361071978</v>
      </c>
      <c r="E13" s="19">
        <v>6.020777973339325</v>
      </c>
      <c r="F13" s="19">
        <v>4.9879403873095365</v>
      </c>
      <c r="G13" s="19">
        <v>4.55953579842666</v>
      </c>
      <c r="H13" s="19">
        <v>4.111146482332075</v>
      </c>
      <c r="I13" s="19">
        <v>3.497228356392807</v>
      </c>
      <c r="J13" s="19">
        <v>3.31108333058297</v>
      </c>
      <c r="K13" s="19">
        <v>3.0435737255099724</v>
      </c>
      <c r="L13" s="19">
        <v>3.131939814458077</v>
      </c>
    </row>
    <row r="14" spans="2:12" ht="12.75">
      <c r="B14" s="75" t="s">
        <v>45</v>
      </c>
      <c r="C14" s="77">
        <v>100</v>
      </c>
      <c r="D14" s="77">
        <v>100</v>
      </c>
      <c r="E14" s="77">
        <v>100</v>
      </c>
      <c r="F14" s="77">
        <v>100</v>
      </c>
      <c r="G14" s="77">
        <v>100</v>
      </c>
      <c r="H14" s="77">
        <v>100</v>
      </c>
      <c r="I14" s="77">
        <v>100</v>
      </c>
      <c r="J14" s="77">
        <v>100</v>
      </c>
      <c r="K14" s="77">
        <v>99.99999999999984</v>
      </c>
      <c r="L14" s="77">
        <v>100</v>
      </c>
    </row>
    <row r="15" spans="2:12" ht="12.75">
      <c r="B15" s="683" t="s">
        <v>150</v>
      </c>
      <c r="C15" s="683"/>
      <c r="D15" s="683"/>
      <c r="E15" s="683"/>
      <c r="F15" s="683"/>
      <c r="G15" s="683"/>
      <c r="H15" s="683"/>
      <c r="I15" s="683"/>
      <c r="J15" s="683"/>
      <c r="K15" s="683"/>
      <c r="L15" s="190"/>
    </row>
    <row r="16" spans="2:12" ht="12.75">
      <c r="B16" s="26" t="s">
        <v>317</v>
      </c>
      <c r="C16" s="26"/>
      <c r="D16" s="26"/>
      <c r="E16" s="26"/>
      <c r="F16" s="26"/>
      <c r="G16" s="26"/>
      <c r="H16" s="26"/>
      <c r="I16" s="26"/>
      <c r="J16" s="26"/>
      <c r="K16" s="26"/>
      <c r="L16" s="388"/>
    </row>
    <row r="17" spans="2:11" ht="12.75">
      <c r="B17" s="26" t="s">
        <v>318</v>
      </c>
      <c r="C17" s="26"/>
      <c r="D17" s="26"/>
      <c r="E17" s="26"/>
      <c r="F17" s="26"/>
      <c r="G17" s="26"/>
      <c r="H17" s="26"/>
      <c r="I17" s="26"/>
      <c r="J17" s="26"/>
      <c r="K17" s="26"/>
    </row>
  </sheetData>
  <mergeCells count="1">
    <mergeCell ref="B15:K15"/>
  </mergeCells>
  <printOptions/>
  <pageMargins left="0.75" right="0.75" top="1" bottom="1" header="0.5" footer="0.5"/>
  <pageSetup orientation="portrait" paperSize="9"/>
</worksheet>
</file>

<file path=xl/worksheets/sheet43.xml><?xml version="1.0" encoding="utf-8"?>
<worksheet xmlns="http://schemas.openxmlformats.org/spreadsheetml/2006/main" xmlns:r="http://schemas.openxmlformats.org/officeDocument/2006/relationships">
  <sheetPr>
    <tabColor indexed="46"/>
  </sheetPr>
  <dimension ref="B2:F26"/>
  <sheetViews>
    <sheetView workbookViewId="0" topLeftCell="A1">
      <selection activeCell="I22" sqref="I22"/>
    </sheetView>
  </sheetViews>
  <sheetFormatPr defaultColWidth="9.140625" defaultRowHeight="12.75"/>
  <cols>
    <col min="1" max="1" width="9.140625" style="3" customWidth="1"/>
    <col min="2" max="2" width="31.8515625" style="3" customWidth="1"/>
    <col min="3" max="16384" width="9.140625" style="3" customWidth="1"/>
  </cols>
  <sheetData>
    <row r="2" ht="15.75">
      <c r="B2" s="472" t="s">
        <v>350</v>
      </c>
    </row>
    <row r="3" spans="2:6" ht="12.75">
      <c r="B3" s="73" t="s">
        <v>256</v>
      </c>
      <c r="C3" s="42"/>
      <c r="D3" s="42"/>
      <c r="E3" s="42"/>
      <c r="F3" s="42"/>
    </row>
    <row r="4" spans="2:6" ht="51">
      <c r="B4" s="389"/>
      <c r="C4" s="185" t="s">
        <v>351</v>
      </c>
      <c r="D4" s="185" t="s">
        <v>352</v>
      </c>
      <c r="E4" s="185" t="s">
        <v>349</v>
      </c>
      <c r="F4" s="186" t="s">
        <v>342</v>
      </c>
    </row>
    <row r="5" spans="2:6" ht="12.75">
      <c r="B5" s="60"/>
      <c r="C5" s="60"/>
      <c r="D5" s="60"/>
      <c r="E5" s="60"/>
      <c r="F5" s="46" t="s">
        <v>263</v>
      </c>
    </row>
    <row r="6" spans="2:6" ht="12.75">
      <c r="B6" s="81" t="s">
        <v>258</v>
      </c>
      <c r="C6" s="390">
        <v>13742.08800000005</v>
      </c>
      <c r="D6" s="390">
        <v>691.4129999999991</v>
      </c>
      <c r="E6" s="390">
        <v>426.794</v>
      </c>
      <c r="F6" s="390">
        <v>14860.29500000005</v>
      </c>
    </row>
    <row r="7" spans="2:6" ht="12.75">
      <c r="B7" s="81" t="s">
        <v>259</v>
      </c>
      <c r="C7" s="390">
        <v>2983.1790000000046</v>
      </c>
      <c r="D7" s="390">
        <v>497.135</v>
      </c>
      <c r="E7" s="390">
        <v>225.90899999999996</v>
      </c>
      <c r="F7" s="390">
        <v>3706.223000000005</v>
      </c>
    </row>
    <row r="8" spans="2:6" ht="12.75">
      <c r="B8" s="1" t="s">
        <v>257</v>
      </c>
      <c r="C8" s="391">
        <v>16725.26700000004</v>
      </c>
      <c r="D8" s="391">
        <v>1188.5479999999995</v>
      </c>
      <c r="E8" s="391">
        <v>652.7030000000005</v>
      </c>
      <c r="F8" s="391">
        <v>18566.51800000004</v>
      </c>
    </row>
    <row r="9" spans="2:6" ht="12.75">
      <c r="B9" s="1"/>
      <c r="C9" s="391"/>
      <c r="D9" s="391"/>
      <c r="E9" s="391"/>
      <c r="F9" s="391"/>
    </row>
    <row r="10" spans="2:6" ht="12.75">
      <c r="B10" s="81" t="s">
        <v>78</v>
      </c>
      <c r="C10" s="390">
        <v>1620.8289999999965</v>
      </c>
      <c r="D10" s="390">
        <v>156.4</v>
      </c>
      <c r="E10" s="392" t="s">
        <v>239</v>
      </c>
      <c r="F10" s="390">
        <v>1801.4639999999963</v>
      </c>
    </row>
    <row r="11" spans="2:6" ht="12.75">
      <c r="B11" s="74" t="s">
        <v>261</v>
      </c>
      <c r="C11" s="390">
        <v>1735.7410000000027</v>
      </c>
      <c r="D11" s="390">
        <v>257.88100000000014</v>
      </c>
      <c r="E11" s="392" t="s">
        <v>239</v>
      </c>
      <c r="F11" s="390">
        <v>2017.7930000000028</v>
      </c>
    </row>
    <row r="12" spans="2:6" ht="12.75">
      <c r="B12" s="333" t="s">
        <v>219</v>
      </c>
      <c r="C12" s="391">
        <v>3356.57</v>
      </c>
      <c r="D12" s="391">
        <v>414.2810000000006</v>
      </c>
      <c r="E12" s="391">
        <v>48.40599999999999</v>
      </c>
      <c r="F12" s="391">
        <v>3819.257000000004</v>
      </c>
    </row>
    <row r="13" spans="2:6" ht="12.75">
      <c r="B13" s="333"/>
      <c r="C13" s="391"/>
      <c r="D13" s="391"/>
      <c r="E13" s="391"/>
      <c r="F13" s="391"/>
    </row>
    <row r="14" spans="2:6" ht="12.75">
      <c r="B14" s="75" t="s">
        <v>49</v>
      </c>
      <c r="C14" s="241">
        <v>20081.837000000054</v>
      </c>
      <c r="D14" s="241">
        <v>1602.8289999999993</v>
      </c>
      <c r="E14" s="241">
        <v>701.109</v>
      </c>
      <c r="F14" s="241">
        <v>22385.775000000056</v>
      </c>
    </row>
    <row r="15" spans="2:6" ht="12.75">
      <c r="B15" s="54"/>
      <c r="C15" s="36"/>
      <c r="D15" s="36"/>
      <c r="E15" s="36"/>
      <c r="F15" s="46" t="s">
        <v>34</v>
      </c>
    </row>
    <row r="16" spans="2:6" ht="12.75">
      <c r="B16" s="81" t="s">
        <v>258</v>
      </c>
      <c r="C16" s="637">
        <v>92.47520321770197</v>
      </c>
      <c r="D16" s="637">
        <v>4.652754201716701</v>
      </c>
      <c r="E16" s="637">
        <v>2.8720425805813314</v>
      </c>
      <c r="F16" s="637">
        <v>100</v>
      </c>
    </row>
    <row r="17" spans="2:6" ht="12.75">
      <c r="B17" s="81" t="s">
        <v>259</v>
      </c>
      <c r="C17" s="637">
        <v>80.49108216100328</v>
      </c>
      <c r="D17" s="637">
        <v>13.413520988888134</v>
      </c>
      <c r="E17" s="637">
        <v>6.095396850108578</v>
      </c>
      <c r="F17" s="637">
        <v>100</v>
      </c>
    </row>
    <row r="18" spans="2:6" ht="12.75">
      <c r="B18" s="1" t="s">
        <v>257</v>
      </c>
      <c r="C18" s="638">
        <v>90.08294931769115</v>
      </c>
      <c r="D18" s="638">
        <v>6.401566518827047</v>
      </c>
      <c r="E18" s="638">
        <v>3.515484163481807</v>
      </c>
      <c r="F18" s="638">
        <v>100</v>
      </c>
    </row>
    <row r="19" spans="2:6" ht="12.75">
      <c r="B19" s="1"/>
      <c r="C19" s="638"/>
      <c r="D19" s="638"/>
      <c r="E19" s="638"/>
      <c r="F19" s="638"/>
    </row>
    <row r="20" spans="2:6" ht="12.75">
      <c r="B20" s="81" t="s">
        <v>78</v>
      </c>
      <c r="C20" s="637">
        <v>89.97287761509527</v>
      </c>
      <c r="D20" s="637">
        <v>8.681827669051408</v>
      </c>
      <c r="E20" s="639" t="s">
        <v>239</v>
      </c>
      <c r="F20" s="637">
        <v>100</v>
      </c>
    </row>
    <row r="21" spans="2:6" ht="12.75">
      <c r="B21" s="74" t="s">
        <v>261</v>
      </c>
      <c r="C21" s="637">
        <v>86.02175743497972</v>
      </c>
      <c r="D21" s="637">
        <v>12.780349619609135</v>
      </c>
      <c r="E21" s="639" t="s">
        <v>239</v>
      </c>
      <c r="F21" s="637">
        <v>100</v>
      </c>
    </row>
    <row r="22" spans="2:6" ht="12.75">
      <c r="B22" s="333" t="s">
        <v>219</v>
      </c>
      <c r="C22" s="638">
        <v>87.88541855130461</v>
      </c>
      <c r="D22" s="638">
        <v>10.847162157456284</v>
      </c>
      <c r="E22" s="638">
        <v>1.267419291239106</v>
      </c>
      <c r="F22" s="638">
        <v>100</v>
      </c>
    </row>
    <row r="23" spans="2:6" ht="12.75">
      <c r="B23" s="333"/>
      <c r="C23" s="638"/>
      <c r="D23" s="638"/>
      <c r="E23" s="638"/>
      <c r="F23" s="638"/>
    </row>
    <row r="24" spans="2:6" ht="12.75">
      <c r="B24" s="75" t="s">
        <v>49</v>
      </c>
      <c r="C24" s="640">
        <v>89.70802663745171</v>
      </c>
      <c r="D24" s="640">
        <v>7.160033548090228</v>
      </c>
      <c r="E24" s="640">
        <v>3.1319398144580584</v>
      </c>
      <c r="F24" s="640">
        <v>100</v>
      </c>
    </row>
    <row r="25" ht="12.75">
      <c r="B25" s="26" t="s">
        <v>336</v>
      </c>
    </row>
    <row r="26" ht="12.75">
      <c r="B26" s="22" t="s">
        <v>353</v>
      </c>
    </row>
  </sheetData>
  <printOptions/>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sheetPr>
    <tabColor indexed="46"/>
  </sheetPr>
  <dimension ref="B2:L23"/>
  <sheetViews>
    <sheetView workbookViewId="0" topLeftCell="A1">
      <selection activeCell="M25" sqref="M25"/>
    </sheetView>
  </sheetViews>
  <sheetFormatPr defaultColWidth="9.140625" defaultRowHeight="12.75"/>
  <cols>
    <col min="1" max="1" width="9.140625" style="3" customWidth="1"/>
    <col min="2" max="2" width="23.8515625" style="3" customWidth="1"/>
    <col min="3" max="16384" width="9.140625" style="3" customWidth="1"/>
  </cols>
  <sheetData>
    <row r="2" ht="15.75">
      <c r="B2" s="472" t="s">
        <v>354</v>
      </c>
    </row>
    <row r="3" spans="2:10" ht="12.75">
      <c r="B3" s="73" t="s">
        <v>256</v>
      </c>
      <c r="C3" s="42"/>
      <c r="D3" s="42"/>
      <c r="E3" s="42"/>
      <c r="F3" s="42"/>
      <c r="G3" s="42"/>
      <c r="H3" s="42"/>
      <c r="I3" s="42"/>
      <c r="J3" s="42"/>
    </row>
    <row r="4" spans="2:12" ht="12.75">
      <c r="B4" s="11"/>
      <c r="C4" s="395">
        <v>1996</v>
      </c>
      <c r="D4" s="395">
        <v>2001</v>
      </c>
      <c r="E4" s="395">
        <v>2003</v>
      </c>
      <c r="F4" s="395">
        <v>2004</v>
      </c>
      <c r="G4" s="395">
        <v>2005</v>
      </c>
      <c r="H4" s="395">
        <v>2006</v>
      </c>
      <c r="I4" s="395">
        <v>2007</v>
      </c>
      <c r="J4" s="395">
        <v>2008</v>
      </c>
      <c r="K4" s="395">
        <v>2009</v>
      </c>
      <c r="L4" s="395">
        <v>2010</v>
      </c>
    </row>
    <row r="5" ht="12.75">
      <c r="L5" s="17" t="s">
        <v>263</v>
      </c>
    </row>
    <row r="6" spans="2:12" ht="12.75">
      <c r="B6" s="3" t="s">
        <v>355</v>
      </c>
      <c r="C6" s="84">
        <v>10447.079000000003</v>
      </c>
      <c r="D6" s="84">
        <v>10337.847252240115</v>
      </c>
      <c r="E6" s="84">
        <v>9641.516999999998</v>
      </c>
      <c r="F6" s="84">
        <v>9635.2</v>
      </c>
      <c r="G6" s="84">
        <v>9424.813</v>
      </c>
      <c r="H6" s="84">
        <v>9013.825496215144</v>
      </c>
      <c r="I6" s="84">
        <v>8781.745894256044</v>
      </c>
      <c r="J6" s="84">
        <v>8072.2619999999815</v>
      </c>
      <c r="K6" s="84">
        <v>7303.203000000004</v>
      </c>
      <c r="L6" s="84">
        <v>6547.594000000005</v>
      </c>
    </row>
    <row r="7" spans="2:12" ht="12.75">
      <c r="B7" s="3" t="s">
        <v>356</v>
      </c>
      <c r="C7" s="84">
        <v>2773.0930000000003</v>
      </c>
      <c r="D7" s="84">
        <v>2758.7140997689908</v>
      </c>
      <c r="E7" s="84">
        <v>2580.2969999999996</v>
      </c>
      <c r="F7" s="84">
        <v>2408.573</v>
      </c>
      <c r="G7" s="84">
        <v>2181.249</v>
      </c>
      <c r="H7" s="84">
        <v>2130.680844878905</v>
      </c>
      <c r="I7" s="84">
        <v>1943.8361900898983</v>
      </c>
      <c r="J7" s="84">
        <v>1687.5969999999925</v>
      </c>
      <c r="K7" s="84">
        <v>1472.4639999999984</v>
      </c>
      <c r="L7" s="84">
        <v>1282.145</v>
      </c>
    </row>
    <row r="8" spans="2:12" ht="12.75">
      <c r="B8" s="3" t="s">
        <v>337</v>
      </c>
      <c r="C8" s="84">
        <v>2809.6660000000006</v>
      </c>
      <c r="D8" s="84">
        <v>4430.72922602496</v>
      </c>
      <c r="E8" s="84">
        <v>5491.920999999999</v>
      </c>
      <c r="F8" s="84">
        <v>5934.12</v>
      </c>
      <c r="G8" s="84">
        <v>6253.610999999999</v>
      </c>
      <c r="H8" s="84">
        <v>6312.353353434339</v>
      </c>
      <c r="I8" s="84">
        <v>6286.761083195596</v>
      </c>
      <c r="J8" s="84">
        <v>6081.798999999973</v>
      </c>
      <c r="K8" s="84">
        <v>5497.894000000009</v>
      </c>
      <c r="L8" s="84">
        <v>4830.651999999996</v>
      </c>
    </row>
    <row r="9" spans="2:12" ht="12.75">
      <c r="B9" s="3" t="s">
        <v>338</v>
      </c>
      <c r="C9" s="396" t="s">
        <v>357</v>
      </c>
      <c r="D9" s="84">
        <v>155.23899425329498</v>
      </c>
      <c r="E9" s="84">
        <v>153.70199999999997</v>
      </c>
      <c r="F9" s="84">
        <v>202.29899999999998</v>
      </c>
      <c r="G9" s="84">
        <v>300.255</v>
      </c>
      <c r="H9" s="84">
        <v>459.86804567748806</v>
      </c>
      <c r="I9" s="84">
        <v>698.2737867341776</v>
      </c>
      <c r="J9" s="84">
        <v>948.4419999999952</v>
      </c>
      <c r="K9" s="84">
        <v>1331.0620000000008</v>
      </c>
      <c r="L9" s="84">
        <v>1775.72</v>
      </c>
    </row>
    <row r="10" spans="2:12" ht="12.75">
      <c r="B10" s="3" t="s">
        <v>358</v>
      </c>
      <c r="C10" s="396" t="s">
        <v>357</v>
      </c>
      <c r="D10" s="84">
        <v>318.17005130633044</v>
      </c>
      <c r="E10" s="84">
        <v>372.521</v>
      </c>
      <c r="F10" s="84">
        <v>417.3259999999999</v>
      </c>
      <c r="G10" s="84">
        <v>727.283</v>
      </c>
      <c r="H10" s="84">
        <v>1296.8819489334414</v>
      </c>
      <c r="I10" s="84">
        <v>1836.599069267508</v>
      </c>
      <c r="J10" s="84">
        <v>2773.2299999999873</v>
      </c>
      <c r="K10" s="84">
        <v>4061.3989999999967</v>
      </c>
      <c r="L10" s="84">
        <v>5313.458000000011</v>
      </c>
    </row>
    <row r="11" spans="2:12" ht="12.75">
      <c r="B11" s="3" t="s">
        <v>339</v>
      </c>
      <c r="C11" s="84">
        <v>4304.902</v>
      </c>
      <c r="D11" s="84">
        <v>3139.7893764063933</v>
      </c>
      <c r="E11" s="84">
        <v>3244.042999999999</v>
      </c>
      <c r="F11" s="84">
        <v>3015.531</v>
      </c>
      <c r="G11" s="84">
        <v>2893.844</v>
      </c>
      <c r="H11" s="84">
        <v>2775.390310860682</v>
      </c>
      <c r="I11" s="84">
        <v>2641.7839764567766</v>
      </c>
      <c r="J11" s="84">
        <v>2676.067999999987</v>
      </c>
      <c r="K11" s="84">
        <v>2668.6759999999977</v>
      </c>
      <c r="L11" s="84">
        <v>2636.205999999998</v>
      </c>
    </row>
    <row r="12" spans="2:12" ht="12.75">
      <c r="B12" s="75" t="s">
        <v>45</v>
      </c>
      <c r="C12" s="128">
        <v>20334.74</v>
      </c>
      <c r="D12" s="128">
        <v>21140.489000000085</v>
      </c>
      <c r="E12" s="128">
        <v>21484.000999999997</v>
      </c>
      <c r="F12" s="128">
        <v>21613.049</v>
      </c>
      <c r="G12" s="128">
        <v>21781.055</v>
      </c>
      <c r="H12" s="128">
        <v>21989</v>
      </c>
      <c r="I12" s="128">
        <v>22189</v>
      </c>
      <c r="J12" s="128">
        <v>22239.397999999925</v>
      </c>
      <c r="K12" s="128">
        <v>22334.698000000008</v>
      </c>
      <c r="L12" s="128">
        <v>22385.77500000001</v>
      </c>
    </row>
    <row r="13" ht="12.75">
      <c r="L13" s="17" t="s">
        <v>34</v>
      </c>
    </row>
    <row r="14" spans="2:12" ht="12.75">
      <c r="B14" s="3" t="s">
        <v>355</v>
      </c>
      <c r="C14" s="377">
        <v>51.375522873663506</v>
      </c>
      <c r="D14" s="377">
        <v>48.900700699213125</v>
      </c>
      <c r="E14" s="377">
        <v>44.87766035758423</v>
      </c>
      <c r="F14" s="377">
        <v>44.58047543407689</v>
      </c>
      <c r="G14" s="377">
        <v>43.27069097433526</v>
      </c>
      <c r="H14" s="377">
        <v>40.992430288849626</v>
      </c>
      <c r="I14" s="377">
        <v>39.57702417529426</v>
      </c>
      <c r="J14" s="377">
        <v>36.29712458943362</v>
      </c>
      <c r="K14" s="377">
        <v>32.69891090535463</v>
      </c>
      <c r="L14" s="377">
        <v>29.248904717393184</v>
      </c>
    </row>
    <row r="15" spans="2:12" ht="12.75">
      <c r="B15" s="3" t="s">
        <v>356</v>
      </c>
      <c r="C15" s="377">
        <v>13.637218867809473</v>
      </c>
      <c r="D15" s="377">
        <v>13.049433718250224</v>
      </c>
      <c r="E15" s="377">
        <v>12.010318748356044</v>
      </c>
      <c r="F15" s="377">
        <v>11.144068567095738</v>
      </c>
      <c r="G15" s="377">
        <v>10.014432266940236</v>
      </c>
      <c r="H15" s="377">
        <v>9.689757810172837</v>
      </c>
      <c r="I15" s="377">
        <v>8.760359592996071</v>
      </c>
      <c r="J15" s="377">
        <v>7.588321410498604</v>
      </c>
      <c r="K15" s="377">
        <v>6.5927195433759715</v>
      </c>
      <c r="L15" s="377">
        <v>5.727498824588395</v>
      </c>
    </row>
    <row r="16" spans="2:12" ht="12.75">
      <c r="B16" s="3" t="s">
        <v>337</v>
      </c>
      <c r="C16" s="377">
        <v>13.817073638512223</v>
      </c>
      <c r="D16" s="377">
        <v>20.958499238238726</v>
      </c>
      <c r="E16" s="377">
        <v>25.562840925207553</v>
      </c>
      <c r="F16" s="377">
        <v>27.456190933542047</v>
      </c>
      <c r="G16" s="377">
        <v>28.711240112106594</v>
      </c>
      <c r="H16" s="377">
        <v>28.70686867722197</v>
      </c>
      <c r="I16" s="377">
        <v>28.33278238404433</v>
      </c>
      <c r="J16" s="377">
        <v>27.346958762103153</v>
      </c>
      <c r="K16" s="377">
        <v>24.61593167724956</v>
      </c>
      <c r="L16" s="377">
        <v>21.579114415292796</v>
      </c>
    </row>
    <row r="17" spans="2:12" ht="12.75">
      <c r="B17" s="3" t="s">
        <v>338</v>
      </c>
      <c r="C17" s="642" t="s">
        <v>357</v>
      </c>
      <c r="D17" s="377">
        <v>0.7343207352171198</v>
      </c>
      <c r="E17" s="377">
        <v>0.7154253995799013</v>
      </c>
      <c r="F17" s="377">
        <v>0.9360039853701344</v>
      </c>
      <c r="G17" s="377">
        <v>1.3785144934439586</v>
      </c>
      <c r="H17" s="377">
        <v>2.0913549760220476</v>
      </c>
      <c r="I17" s="377">
        <v>3.1469367106862753</v>
      </c>
      <c r="J17" s="377">
        <v>4.264692776306258</v>
      </c>
      <c r="K17" s="377">
        <v>5.959614945319629</v>
      </c>
      <c r="L17" s="377">
        <v>7.932358830552004</v>
      </c>
    </row>
    <row r="18" spans="2:12" ht="12.75">
      <c r="B18" s="3" t="s">
        <v>358</v>
      </c>
      <c r="C18" s="642" t="s">
        <v>357</v>
      </c>
      <c r="D18" s="377">
        <v>1.5050269239577625</v>
      </c>
      <c r="E18" s="377">
        <v>1.7339461118066417</v>
      </c>
      <c r="F18" s="377">
        <v>1.9308983198067053</v>
      </c>
      <c r="G18" s="377">
        <v>3.3390623181475827</v>
      </c>
      <c r="H18" s="377">
        <v>5.897866883139031</v>
      </c>
      <c r="I18" s="377">
        <v>8.27707003140073</v>
      </c>
      <c r="J18" s="377">
        <v>12.469896891993194</v>
      </c>
      <c r="K18" s="377">
        <v>18.184257517160102</v>
      </c>
      <c r="L18" s="377">
        <v>23.73586797866068</v>
      </c>
    </row>
    <row r="19" spans="2:12" ht="12.75">
      <c r="B19" s="3" t="s">
        <v>339</v>
      </c>
      <c r="C19" s="377">
        <v>21.170184620014812</v>
      </c>
      <c r="D19" s="377">
        <v>14.852018685123038</v>
      </c>
      <c r="E19" s="377">
        <v>15.099808457465627</v>
      </c>
      <c r="F19" s="377">
        <v>13.952362760108489</v>
      </c>
      <c r="G19" s="377">
        <v>13.286059835026357</v>
      </c>
      <c r="H19" s="377">
        <v>12.621721364594487</v>
      </c>
      <c r="I19" s="377">
        <v>11.905827105578334</v>
      </c>
      <c r="J19" s="377">
        <v>12.033005569665132</v>
      </c>
      <c r="K19" s="377">
        <v>11.948565411540397</v>
      </c>
      <c r="L19" s="377">
        <v>11.776255233513274</v>
      </c>
    </row>
    <row r="20" spans="2:12" ht="12.75">
      <c r="B20" s="75" t="s">
        <v>45</v>
      </c>
      <c r="C20" s="566">
        <v>100</v>
      </c>
      <c r="D20" s="566">
        <v>100</v>
      </c>
      <c r="E20" s="566">
        <v>100</v>
      </c>
      <c r="F20" s="566">
        <v>100</v>
      </c>
      <c r="G20" s="566">
        <v>100</v>
      </c>
      <c r="H20" s="566">
        <v>100</v>
      </c>
      <c r="I20" s="566">
        <v>100</v>
      </c>
      <c r="J20" s="566">
        <v>100</v>
      </c>
      <c r="K20" s="566">
        <v>100</v>
      </c>
      <c r="L20" s="566">
        <v>100</v>
      </c>
    </row>
    <row r="21" spans="2:11" ht="12.75">
      <c r="B21" s="683" t="s">
        <v>150</v>
      </c>
      <c r="C21" s="683"/>
      <c r="D21" s="683"/>
      <c r="E21" s="683"/>
      <c r="F21" s="683"/>
      <c r="G21" s="683"/>
      <c r="H21" s="683"/>
      <c r="I21" s="683"/>
      <c r="J21" s="683"/>
      <c r="K21" s="683"/>
    </row>
    <row r="22" spans="2:11" ht="12.75">
      <c r="B22" s="26" t="s">
        <v>317</v>
      </c>
      <c r="C22" s="26"/>
      <c r="D22" s="26"/>
      <c r="E22" s="26"/>
      <c r="F22" s="26"/>
      <c r="G22" s="26"/>
      <c r="H22" s="26"/>
      <c r="I22" s="26"/>
      <c r="J22" s="26"/>
      <c r="K22" s="26"/>
    </row>
    <row r="23" spans="2:11" ht="12.75">
      <c r="B23" s="26" t="s">
        <v>318</v>
      </c>
      <c r="C23" s="26"/>
      <c r="D23" s="26"/>
      <c r="E23" s="26"/>
      <c r="F23" s="26"/>
      <c r="G23" s="26"/>
      <c r="H23" s="26"/>
      <c r="I23" s="26"/>
      <c r="J23" s="26"/>
      <c r="K23" s="26"/>
    </row>
  </sheetData>
  <mergeCells count="1">
    <mergeCell ref="B21:K21"/>
  </mergeCells>
  <printOptions/>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sheetPr>
    <tabColor indexed="46"/>
  </sheetPr>
  <dimension ref="B2:I26"/>
  <sheetViews>
    <sheetView workbookViewId="0" topLeftCell="A1">
      <selection activeCell="C17" sqref="C17:I25"/>
    </sheetView>
  </sheetViews>
  <sheetFormatPr defaultColWidth="9.140625" defaultRowHeight="12.75"/>
  <cols>
    <col min="1" max="1" width="9.140625" style="3" customWidth="1"/>
    <col min="2" max="2" width="21.421875" style="3" customWidth="1"/>
    <col min="3" max="16384" width="9.140625" style="3" customWidth="1"/>
  </cols>
  <sheetData>
    <row r="2" spans="2:9" ht="15">
      <c r="B2" s="473" t="s">
        <v>359</v>
      </c>
      <c r="C2" s="397"/>
      <c r="D2" s="397"/>
      <c r="E2" s="397"/>
      <c r="F2" s="397"/>
      <c r="G2" s="397"/>
      <c r="H2" s="397"/>
      <c r="I2" s="397"/>
    </row>
    <row r="3" spans="2:9" ht="15.75">
      <c r="B3" s="320"/>
      <c r="C3" s="397"/>
      <c r="D3" s="397"/>
      <c r="E3" s="397"/>
      <c r="F3" s="397"/>
      <c r="G3" s="397"/>
      <c r="H3" s="397"/>
      <c r="I3" s="397"/>
    </row>
    <row r="4" spans="2:9" ht="12.75">
      <c r="B4" s="398" t="s">
        <v>256</v>
      </c>
      <c r="C4" s="399"/>
      <c r="D4" s="399"/>
      <c r="E4" s="399"/>
      <c r="F4" s="399"/>
      <c r="G4" s="399"/>
      <c r="H4" s="399"/>
      <c r="I4" s="399"/>
    </row>
    <row r="5" spans="2:9" ht="63.75">
      <c r="B5" s="400"/>
      <c r="C5" s="401" t="s">
        <v>355</v>
      </c>
      <c r="D5" s="401" t="s">
        <v>360</v>
      </c>
      <c r="E5" s="401" t="s">
        <v>337</v>
      </c>
      <c r="F5" s="401" t="s">
        <v>338</v>
      </c>
      <c r="G5" s="401" t="s">
        <v>358</v>
      </c>
      <c r="H5" s="401" t="s">
        <v>361</v>
      </c>
      <c r="I5" s="401" t="s">
        <v>342</v>
      </c>
    </row>
    <row r="6" spans="2:9" ht="12.75">
      <c r="B6" s="402"/>
      <c r="C6" s="400"/>
      <c r="D6" s="400"/>
      <c r="E6" s="400"/>
      <c r="F6" s="400"/>
      <c r="G6" s="400"/>
      <c r="H6" s="400"/>
      <c r="I6" s="403" t="s">
        <v>263</v>
      </c>
    </row>
    <row r="7" spans="2:9" ht="12.75">
      <c r="B7" s="402" t="s">
        <v>258</v>
      </c>
      <c r="C7" s="404">
        <v>5027.705000000009</v>
      </c>
      <c r="D7" s="404">
        <v>830.8490000000012</v>
      </c>
      <c r="E7" s="404">
        <v>3184.7670000000003</v>
      </c>
      <c r="F7" s="404">
        <v>1332.4509999999989</v>
      </c>
      <c r="G7" s="404">
        <v>3322.4779999999973</v>
      </c>
      <c r="H7" s="404">
        <v>1162.045</v>
      </c>
      <c r="I7" s="404">
        <v>14860.295000000006</v>
      </c>
    </row>
    <row r="8" spans="2:9" ht="12.75">
      <c r="B8" s="402" t="s">
        <v>259</v>
      </c>
      <c r="C8" s="404">
        <v>787.0029999999991</v>
      </c>
      <c r="D8" s="404">
        <v>128.17100000000002</v>
      </c>
      <c r="E8" s="404">
        <v>949.3869999999998</v>
      </c>
      <c r="F8" s="404">
        <v>150.40600000000006</v>
      </c>
      <c r="G8" s="404">
        <v>913.2540000000001</v>
      </c>
      <c r="H8" s="404">
        <v>778.0020000000002</v>
      </c>
      <c r="I8" s="404">
        <v>3706.222999999999</v>
      </c>
    </row>
    <row r="9" spans="2:9" ht="12.75">
      <c r="B9" s="1" t="s">
        <v>257</v>
      </c>
      <c r="C9" s="405">
        <v>5814.707999999996</v>
      </c>
      <c r="D9" s="405">
        <v>959.0200000000011</v>
      </c>
      <c r="E9" s="405">
        <v>4134.1539999999995</v>
      </c>
      <c r="F9" s="405">
        <v>1482.8569999999984</v>
      </c>
      <c r="G9" s="405">
        <v>4235.732000000004</v>
      </c>
      <c r="H9" s="405">
        <v>1940.0470000000014</v>
      </c>
      <c r="I9" s="405">
        <v>18566.517999999996</v>
      </c>
    </row>
    <row r="10" spans="2:9" ht="12.75">
      <c r="B10" s="406"/>
      <c r="C10" s="405"/>
      <c r="D10" s="405"/>
      <c r="E10" s="405"/>
      <c r="F10" s="405"/>
      <c r="G10" s="405"/>
      <c r="H10" s="405"/>
      <c r="I10" s="405"/>
    </row>
    <row r="11" spans="2:9" ht="12.75">
      <c r="B11" s="402" t="s">
        <v>78</v>
      </c>
      <c r="C11" s="404">
        <v>331.14100000000025</v>
      </c>
      <c r="D11" s="404">
        <v>182.09900000000005</v>
      </c>
      <c r="E11" s="404">
        <v>313.1329999999998</v>
      </c>
      <c r="F11" s="404">
        <v>140.67</v>
      </c>
      <c r="G11" s="404">
        <v>525.6809999999998</v>
      </c>
      <c r="H11" s="404">
        <v>308.74</v>
      </c>
      <c r="I11" s="404">
        <v>1801.4640000000002</v>
      </c>
    </row>
    <row r="12" spans="2:9" ht="12.75">
      <c r="B12" s="402" t="s">
        <v>60</v>
      </c>
      <c r="C12" s="404">
        <v>401.745</v>
      </c>
      <c r="D12" s="404">
        <v>141.02599999999993</v>
      </c>
      <c r="E12" s="404">
        <v>383.365</v>
      </c>
      <c r="F12" s="404">
        <v>152.19300000000004</v>
      </c>
      <c r="G12" s="404">
        <v>552.0449999999993</v>
      </c>
      <c r="H12" s="404">
        <v>387.4190000000002</v>
      </c>
      <c r="I12" s="404">
        <v>2017.7929999999988</v>
      </c>
    </row>
    <row r="13" spans="2:9" ht="12.75">
      <c r="B13" s="333" t="s">
        <v>219</v>
      </c>
      <c r="C13" s="405">
        <v>732.8860000000003</v>
      </c>
      <c r="D13" s="405">
        <v>323.125</v>
      </c>
      <c r="E13" s="405">
        <v>696.497999999999</v>
      </c>
      <c r="F13" s="405">
        <v>292.8630000000003</v>
      </c>
      <c r="G13" s="405">
        <v>1077.7259999999997</v>
      </c>
      <c r="H13" s="405">
        <v>696.1589999999989</v>
      </c>
      <c r="I13" s="405">
        <v>3819.2569999999982</v>
      </c>
    </row>
    <row r="14" spans="2:9" ht="12.75">
      <c r="B14" s="406"/>
      <c r="C14" s="405"/>
      <c r="D14" s="405"/>
      <c r="E14" s="405"/>
      <c r="F14" s="405"/>
      <c r="G14" s="405"/>
      <c r="H14" s="405"/>
      <c r="I14" s="405"/>
    </row>
    <row r="15" spans="2:9" ht="12.75">
      <c r="B15" s="407" t="s">
        <v>49</v>
      </c>
      <c r="C15" s="408">
        <v>6547.594000000008</v>
      </c>
      <c r="D15" s="408">
        <v>1282.145</v>
      </c>
      <c r="E15" s="408">
        <v>4830.652</v>
      </c>
      <c r="F15" s="408">
        <v>1775.72</v>
      </c>
      <c r="G15" s="408">
        <v>5313.457999999996</v>
      </c>
      <c r="H15" s="408">
        <v>2636.205999999999</v>
      </c>
      <c r="I15" s="408">
        <v>22385.774999999998</v>
      </c>
    </row>
    <row r="16" spans="2:9" ht="12.75">
      <c r="B16" s="409"/>
      <c r="C16" s="409"/>
      <c r="D16" s="409"/>
      <c r="E16" s="409"/>
      <c r="F16" s="409"/>
      <c r="G16" s="409"/>
      <c r="H16" s="409"/>
      <c r="I16" s="403" t="s">
        <v>34</v>
      </c>
    </row>
    <row r="17" spans="2:9" ht="12.75">
      <c r="B17" s="402" t="s">
        <v>258</v>
      </c>
      <c r="C17" s="410">
        <v>33.83314395844771</v>
      </c>
      <c r="D17" s="410">
        <v>5.591066664558146</v>
      </c>
      <c r="E17" s="410">
        <v>21.43138477399001</v>
      </c>
      <c r="F17" s="410">
        <v>8.966517824848015</v>
      </c>
      <c r="G17" s="410">
        <v>22.358089122726003</v>
      </c>
      <c r="H17" s="410">
        <v>7.819797655430113</v>
      </c>
      <c r="I17" s="410">
        <v>100</v>
      </c>
    </row>
    <row r="18" spans="2:9" ht="12.75">
      <c r="B18" s="402" t="s">
        <v>259</v>
      </c>
      <c r="C18" s="410">
        <v>21.234636987574664</v>
      </c>
      <c r="D18" s="410">
        <v>3.4582646537998403</v>
      </c>
      <c r="E18" s="410">
        <v>25.616024723822612</v>
      </c>
      <c r="F18" s="410">
        <v>4.05820157070959</v>
      </c>
      <c r="G18" s="410">
        <v>24.64109687949161</v>
      </c>
      <c r="H18" s="410">
        <v>20.991775184601693</v>
      </c>
      <c r="I18" s="410">
        <v>100</v>
      </c>
    </row>
    <row r="19" spans="2:9" ht="12.75">
      <c r="B19" s="1" t="s">
        <v>257</v>
      </c>
      <c r="C19" s="411">
        <v>31.318247180219778</v>
      </c>
      <c r="D19" s="411">
        <v>5.165319636132103</v>
      </c>
      <c r="E19" s="411">
        <v>22.26671689328069</v>
      </c>
      <c r="F19" s="411">
        <v>7.986726428725078</v>
      </c>
      <c r="G19" s="411">
        <v>22.813820017302138</v>
      </c>
      <c r="H19" s="411">
        <v>10.449169844340235</v>
      </c>
      <c r="I19" s="411">
        <v>100</v>
      </c>
    </row>
    <row r="20" spans="2:9" ht="12.75">
      <c r="B20" s="412"/>
      <c r="C20" s="411"/>
      <c r="D20" s="411"/>
      <c r="E20" s="411"/>
      <c r="F20" s="411"/>
      <c r="G20" s="411"/>
      <c r="H20" s="411"/>
      <c r="I20" s="411"/>
    </row>
    <row r="21" spans="2:9" ht="12.75">
      <c r="B21" s="402" t="s">
        <v>78</v>
      </c>
      <c r="C21" s="410">
        <v>18.381771714561058</v>
      </c>
      <c r="D21" s="410">
        <v>10.108389620886125</v>
      </c>
      <c r="E21" s="410">
        <v>17.38214030366412</v>
      </c>
      <c r="F21" s="410">
        <v>7.808648965508054</v>
      </c>
      <c r="G21" s="410">
        <v>29.180766310067803</v>
      </c>
      <c r="H21" s="410">
        <v>17.138283085312843</v>
      </c>
      <c r="I21" s="410">
        <v>100</v>
      </c>
    </row>
    <row r="22" spans="2:9" ht="12.75">
      <c r="B22" s="402" t="s">
        <v>261</v>
      </c>
      <c r="C22" s="410">
        <v>19.9101196207936</v>
      </c>
      <c r="D22" s="410">
        <v>6.989121282510149</v>
      </c>
      <c r="E22" s="410">
        <v>18.99922340894234</v>
      </c>
      <c r="F22" s="410">
        <v>7.5425477241719125</v>
      </c>
      <c r="G22" s="410">
        <v>27.358851973418464</v>
      </c>
      <c r="H22" s="410">
        <v>19.20013599016353</v>
      </c>
      <c r="I22" s="410">
        <v>100</v>
      </c>
    </row>
    <row r="23" spans="2:9" ht="12.75">
      <c r="B23" s="333" t="s">
        <v>219</v>
      </c>
      <c r="C23" s="411">
        <v>19.18922973761652</v>
      </c>
      <c r="D23" s="411">
        <v>8.460415206413186</v>
      </c>
      <c r="E23" s="411">
        <v>18.236478980073855</v>
      </c>
      <c r="F23" s="411">
        <v>7.668062138787739</v>
      </c>
      <c r="G23" s="411">
        <v>28.218211029003815</v>
      </c>
      <c r="H23" s="411">
        <v>18.22760290810488</v>
      </c>
      <c r="I23" s="411">
        <v>100</v>
      </c>
    </row>
    <row r="24" spans="2:9" ht="12.75">
      <c r="B24" s="412"/>
      <c r="C24" s="411"/>
      <c r="D24" s="411"/>
      <c r="E24" s="411"/>
      <c r="F24" s="411"/>
      <c r="G24" s="411"/>
      <c r="H24" s="411"/>
      <c r="I24" s="411"/>
    </row>
    <row r="25" spans="2:9" ht="12.75">
      <c r="B25" s="407" t="s">
        <v>49</v>
      </c>
      <c r="C25" s="413">
        <v>29.248904717393113</v>
      </c>
      <c r="D25" s="413">
        <v>5.727498824588388</v>
      </c>
      <c r="E25" s="413">
        <v>21.57911441529275</v>
      </c>
      <c r="F25" s="413">
        <v>7.932358830551987</v>
      </c>
      <c r="G25" s="413">
        <v>23.73586797866054</v>
      </c>
      <c r="H25" s="413">
        <v>11.776255233513245</v>
      </c>
      <c r="I25" s="413">
        <v>100</v>
      </c>
    </row>
    <row r="26" spans="2:9" ht="12.75">
      <c r="B26" s="414" t="s">
        <v>336</v>
      </c>
      <c r="C26" s="397"/>
      <c r="D26" s="397"/>
      <c r="E26" s="397"/>
      <c r="F26" s="397"/>
      <c r="G26" s="397"/>
      <c r="H26" s="397"/>
      <c r="I26" s="397"/>
    </row>
  </sheetData>
  <printOptions/>
  <pageMargins left="0.75" right="0.75" top="1" bottom="1" header="0.5" footer="0.5"/>
  <pageSetup orientation="portrait" paperSize="9"/>
</worksheet>
</file>

<file path=xl/worksheets/sheet46.xml><?xml version="1.0" encoding="utf-8"?>
<worksheet xmlns="http://schemas.openxmlformats.org/spreadsheetml/2006/main" xmlns:r="http://schemas.openxmlformats.org/officeDocument/2006/relationships">
  <sheetPr>
    <tabColor indexed="46"/>
  </sheetPr>
  <dimension ref="B2:L18"/>
  <sheetViews>
    <sheetView workbookViewId="0" topLeftCell="A1">
      <selection activeCell="C12" sqref="C12:L14"/>
    </sheetView>
  </sheetViews>
  <sheetFormatPr defaultColWidth="9.140625" defaultRowHeight="12.75"/>
  <cols>
    <col min="1" max="1" width="9.140625" style="11" customWidth="1"/>
    <col min="2" max="2" width="15.7109375" style="11" customWidth="1"/>
    <col min="3" max="16384" width="9.140625" style="11" customWidth="1"/>
  </cols>
  <sheetData>
    <row r="2" spans="2:11" ht="15.75">
      <c r="B2" s="472" t="s">
        <v>362</v>
      </c>
      <c r="C2" s="3"/>
      <c r="D2" s="3"/>
      <c r="E2" s="3"/>
      <c r="F2" s="3"/>
      <c r="G2" s="3"/>
      <c r="H2" s="3"/>
      <c r="I2" s="3"/>
      <c r="J2" s="3"/>
      <c r="K2" s="3"/>
    </row>
    <row r="3" spans="2:11" ht="15.75">
      <c r="B3" s="320"/>
      <c r="C3" s="3"/>
      <c r="D3" s="3"/>
      <c r="E3" s="3"/>
      <c r="F3" s="3"/>
      <c r="G3" s="3"/>
      <c r="H3" s="3"/>
      <c r="I3" s="3"/>
      <c r="J3" s="3"/>
      <c r="K3" s="3"/>
    </row>
    <row r="4" spans="2:12" ht="12.75">
      <c r="B4" s="73" t="s">
        <v>256</v>
      </c>
      <c r="C4" s="42"/>
      <c r="D4" s="42"/>
      <c r="E4" s="42"/>
      <c r="F4" s="42"/>
      <c r="G4" s="42"/>
      <c r="H4" s="42"/>
      <c r="I4" s="42"/>
      <c r="J4" s="42"/>
      <c r="K4" s="42"/>
      <c r="L4" s="42"/>
    </row>
    <row r="5" spans="3:12" ht="12.75">
      <c r="C5" s="75">
        <v>1996</v>
      </c>
      <c r="D5" s="75">
        <v>2001</v>
      </c>
      <c r="E5" s="75">
        <v>2003</v>
      </c>
      <c r="F5" s="75">
        <v>2004</v>
      </c>
      <c r="G5" s="75">
        <v>2005</v>
      </c>
      <c r="H5" s="75">
        <v>2006</v>
      </c>
      <c r="I5" s="75">
        <v>2007</v>
      </c>
      <c r="J5" s="75">
        <v>2008</v>
      </c>
      <c r="K5" s="75">
        <v>2009</v>
      </c>
      <c r="L5" s="75">
        <v>2010</v>
      </c>
    </row>
    <row r="6" spans="10:12" ht="12.75">
      <c r="J6" s="46"/>
      <c r="K6" s="46"/>
      <c r="L6" s="46" t="s">
        <v>263</v>
      </c>
    </row>
    <row r="7" spans="2:12" ht="25.5">
      <c r="B7" s="80" t="s">
        <v>363</v>
      </c>
      <c r="C7" s="84">
        <v>2853.2750000000005</v>
      </c>
      <c r="D7" s="84">
        <v>5209.526568648726</v>
      </c>
      <c r="E7" s="84">
        <v>5333.733999999999</v>
      </c>
      <c r="F7" s="84">
        <v>5825.364</v>
      </c>
      <c r="G7" s="84">
        <v>5974.308999999999</v>
      </c>
      <c r="H7" s="84">
        <v>6644.079107733657</v>
      </c>
      <c r="I7" s="84">
        <v>7266.798187388106</v>
      </c>
      <c r="J7" s="84">
        <v>7417.719999999967</v>
      </c>
      <c r="K7" s="84">
        <v>7697.060999999994</v>
      </c>
      <c r="L7" s="123">
        <v>8310.307</v>
      </c>
    </row>
    <row r="8" spans="2:12" ht="25.5">
      <c r="B8" s="80" t="s">
        <v>364</v>
      </c>
      <c r="C8" s="84">
        <v>583.094</v>
      </c>
      <c r="D8" s="84">
        <v>1255.9906643775548</v>
      </c>
      <c r="E8" s="84">
        <v>2033.7479999999996</v>
      </c>
      <c r="F8" s="84">
        <v>2530.224</v>
      </c>
      <c r="G8" s="84">
        <v>2918.961</v>
      </c>
      <c r="H8" s="84">
        <v>3519.7830035085804</v>
      </c>
      <c r="I8" s="84">
        <v>4257.800797197708</v>
      </c>
      <c r="J8" s="84">
        <v>4684.919999999982</v>
      </c>
      <c r="K8" s="84">
        <v>5362.809000000004</v>
      </c>
      <c r="L8" s="123">
        <v>5984.617000000013</v>
      </c>
    </row>
    <row r="9" spans="2:12" ht="25.5">
      <c r="B9" s="80" t="s">
        <v>365</v>
      </c>
      <c r="C9" s="84">
        <v>6169.093</v>
      </c>
      <c r="D9" s="84">
        <v>10753.026108856513</v>
      </c>
      <c r="E9" s="84">
        <v>11914.693999999998</v>
      </c>
      <c r="F9" s="84">
        <v>12845.827</v>
      </c>
      <c r="G9" s="84">
        <v>13485.619</v>
      </c>
      <c r="H9" s="84">
        <v>13924.326662027974</v>
      </c>
      <c r="I9" s="84">
        <v>14850.303731605447</v>
      </c>
      <c r="J9" s="84">
        <v>15746.799999999941</v>
      </c>
      <c r="K9" s="84">
        <v>16280.52</v>
      </c>
      <c r="L9" s="123">
        <v>16610.00700000006</v>
      </c>
    </row>
    <row r="10" spans="2:12" ht="12.75">
      <c r="B10" s="75" t="s">
        <v>256</v>
      </c>
      <c r="C10" s="128">
        <v>20334.74</v>
      </c>
      <c r="D10" s="128">
        <v>21140.489000000085</v>
      </c>
      <c r="E10" s="128">
        <v>21484.000999999997</v>
      </c>
      <c r="F10" s="128">
        <v>21613.049</v>
      </c>
      <c r="G10" s="128">
        <v>21781.055</v>
      </c>
      <c r="H10" s="128">
        <v>21989</v>
      </c>
      <c r="I10" s="128">
        <v>22189</v>
      </c>
      <c r="J10" s="128">
        <v>22239.397999999925</v>
      </c>
      <c r="K10" s="128">
        <v>22334.698000000026</v>
      </c>
      <c r="L10" s="128">
        <v>22385.77500000013</v>
      </c>
    </row>
    <row r="11" spans="10:12" ht="12.75">
      <c r="J11" s="46"/>
      <c r="K11" s="46"/>
      <c r="L11" s="46" t="s">
        <v>34</v>
      </c>
    </row>
    <row r="12" spans="2:12" ht="25.5">
      <c r="B12" s="80" t="s">
        <v>363</v>
      </c>
      <c r="C12" s="350">
        <v>14.031529294202926</v>
      </c>
      <c r="D12" s="350">
        <v>24.642412806291784</v>
      </c>
      <c r="E12" s="350">
        <v>24.82653952585461</v>
      </c>
      <c r="F12" s="350">
        <v>26.952994924501397</v>
      </c>
      <c r="G12" s="350">
        <v>27.428923897396153</v>
      </c>
      <c r="H12" s="350">
        <v>30.215467314264664</v>
      </c>
      <c r="I12" s="350">
        <v>32.74955242412054</v>
      </c>
      <c r="J12" s="350">
        <v>33.35396039047456</v>
      </c>
      <c r="K12" s="350">
        <v>34.46234643512983</v>
      </c>
      <c r="L12" s="416">
        <v>37.12315968511265</v>
      </c>
    </row>
    <row r="13" spans="2:12" ht="25.5">
      <c r="B13" s="80" t="s">
        <v>364</v>
      </c>
      <c r="C13" s="350">
        <v>2.867477036834501</v>
      </c>
      <c r="D13" s="350">
        <v>5.941161835838091</v>
      </c>
      <c r="E13" s="350">
        <v>9.466337299090611</v>
      </c>
      <c r="F13" s="350">
        <v>11.706927606558427</v>
      </c>
      <c r="G13" s="350">
        <v>13.401375645027295</v>
      </c>
      <c r="H13" s="350">
        <v>16.007017160892175</v>
      </c>
      <c r="I13" s="350">
        <v>19.188790829680055</v>
      </c>
      <c r="J13" s="350">
        <v>21.065857987702714</v>
      </c>
      <c r="K13" s="350">
        <v>24.01111042558094</v>
      </c>
      <c r="L13" s="416">
        <v>26.73401747314994</v>
      </c>
    </row>
    <row r="14" spans="2:12" ht="25.5">
      <c r="B14" s="184" t="s">
        <v>365</v>
      </c>
      <c r="C14" s="350">
        <v>30.337702867113126</v>
      </c>
      <c r="D14" s="350">
        <v>50.86460445099671</v>
      </c>
      <c r="E14" s="350">
        <v>55.458450220701444</v>
      </c>
      <c r="F14" s="350">
        <v>59.43551509090642</v>
      </c>
      <c r="G14" s="350">
        <v>61.914443538203265</v>
      </c>
      <c r="H14" s="350">
        <v>63.32405594628211</v>
      </c>
      <c r="I14" s="350">
        <v>66.92642179280476</v>
      </c>
      <c r="J14" s="350">
        <v>70.80587343236536</v>
      </c>
      <c r="K14" s="350">
        <v>72.89339663334627</v>
      </c>
      <c r="L14" s="416">
        <v>74.19893660148067</v>
      </c>
    </row>
    <row r="15" spans="2:12" ht="12.75">
      <c r="B15" s="679" t="s">
        <v>366</v>
      </c>
      <c r="C15" s="721"/>
      <c r="D15" s="721"/>
      <c r="E15" s="721"/>
      <c r="F15" s="721"/>
      <c r="G15" s="721"/>
      <c r="H15" s="721"/>
      <c r="I15" s="721"/>
      <c r="J15" s="721"/>
      <c r="K15" s="721"/>
      <c r="L15" s="721"/>
    </row>
    <row r="16" spans="2:12" ht="12.75">
      <c r="B16" s="683" t="s">
        <v>150</v>
      </c>
      <c r="C16" s="683"/>
      <c r="D16" s="683"/>
      <c r="E16" s="683"/>
      <c r="F16" s="683"/>
      <c r="G16" s="683"/>
      <c r="H16" s="683"/>
      <c r="I16" s="683"/>
      <c r="J16" s="683"/>
      <c r="K16" s="683"/>
      <c r="L16" s="415"/>
    </row>
    <row r="17" spans="2:12" ht="12.75">
      <c r="B17" s="26" t="s">
        <v>317</v>
      </c>
      <c r="C17" s="26"/>
      <c r="D17" s="26"/>
      <c r="E17" s="26"/>
      <c r="F17" s="26"/>
      <c r="G17" s="26"/>
      <c r="H17" s="26"/>
      <c r="I17" s="26"/>
      <c r="J17" s="26"/>
      <c r="K17" s="26"/>
      <c r="L17" s="221"/>
    </row>
    <row r="18" spans="2:12" ht="12.75">
      <c r="B18" s="26" t="s">
        <v>318</v>
      </c>
      <c r="C18" s="26"/>
      <c r="D18" s="26"/>
      <c r="E18" s="26"/>
      <c r="F18" s="26"/>
      <c r="G18" s="26"/>
      <c r="H18" s="26"/>
      <c r="I18" s="26"/>
      <c r="J18" s="26"/>
      <c r="K18" s="26"/>
      <c r="L18" s="221"/>
    </row>
  </sheetData>
  <mergeCells count="2">
    <mergeCell ref="B15:L15"/>
    <mergeCell ref="B16:K16"/>
  </mergeCells>
  <printOptions/>
  <pageMargins left="0.75" right="0.75" top="1" bottom="1" header="0.5" footer="0.5"/>
  <pageSetup orientation="portrait" paperSize="9"/>
</worksheet>
</file>

<file path=xl/worksheets/sheet47.xml><?xml version="1.0" encoding="utf-8"?>
<worksheet xmlns="http://schemas.openxmlformats.org/spreadsheetml/2006/main" xmlns:r="http://schemas.openxmlformats.org/officeDocument/2006/relationships">
  <sheetPr>
    <tabColor indexed="46"/>
  </sheetPr>
  <dimension ref="B2:F26"/>
  <sheetViews>
    <sheetView workbookViewId="0" topLeftCell="A1">
      <selection activeCell="C17" sqref="C17:F25"/>
    </sheetView>
  </sheetViews>
  <sheetFormatPr defaultColWidth="9.140625" defaultRowHeight="12.75"/>
  <cols>
    <col min="1" max="1" width="9.140625" style="3" customWidth="1"/>
    <col min="2" max="2" width="19.421875" style="3" customWidth="1"/>
    <col min="3" max="3" width="10.8515625" style="3" customWidth="1"/>
    <col min="4" max="4" width="12.00390625" style="3" customWidth="1"/>
    <col min="5" max="5" width="9.140625" style="3" customWidth="1"/>
    <col min="6" max="6" width="15.140625" style="3" customWidth="1"/>
    <col min="7" max="16384" width="9.140625" style="3" customWidth="1"/>
  </cols>
  <sheetData>
    <row r="2" spans="2:6" ht="15">
      <c r="B2" s="473" t="s">
        <v>367</v>
      </c>
      <c r="C2" s="397"/>
      <c r="D2" s="397"/>
      <c r="E2" s="397"/>
      <c r="F2" s="397"/>
    </row>
    <row r="3" spans="2:6" ht="15.75">
      <c r="B3" s="320"/>
      <c r="C3" s="397"/>
      <c r="D3" s="397"/>
      <c r="E3" s="397"/>
      <c r="F3" s="397"/>
    </row>
    <row r="4" spans="2:6" ht="12.75">
      <c r="B4" s="398" t="s">
        <v>256</v>
      </c>
      <c r="C4" s="399"/>
      <c r="D4" s="399"/>
      <c r="E4" s="399"/>
      <c r="F4" s="399"/>
    </row>
    <row r="5" spans="2:6" ht="25.5">
      <c r="B5" s="402"/>
      <c r="C5" s="401" t="s">
        <v>368</v>
      </c>
      <c r="D5" s="401" t="s">
        <v>369</v>
      </c>
      <c r="E5" s="401" t="s">
        <v>84</v>
      </c>
      <c r="F5" s="417" t="s">
        <v>342</v>
      </c>
    </row>
    <row r="6" spans="2:6" ht="12.75">
      <c r="B6" s="402"/>
      <c r="C6" s="400"/>
      <c r="D6" s="400"/>
      <c r="E6" s="400"/>
      <c r="F6" s="403" t="s">
        <v>263</v>
      </c>
    </row>
    <row r="7" spans="2:6" ht="12.75">
      <c r="B7" s="397" t="s">
        <v>258</v>
      </c>
      <c r="C7" s="84">
        <v>5770.473000000013</v>
      </c>
      <c r="D7" s="84">
        <v>4796.969000000006</v>
      </c>
      <c r="E7" s="84">
        <v>4292.853000000002</v>
      </c>
      <c r="F7" s="84">
        <v>14860.29500000002</v>
      </c>
    </row>
    <row r="8" spans="2:6" ht="12.75">
      <c r="B8" s="397" t="s">
        <v>259</v>
      </c>
      <c r="C8" s="84">
        <v>719.1780000000002</v>
      </c>
      <c r="D8" s="84">
        <v>1222.5009999999988</v>
      </c>
      <c r="E8" s="84">
        <v>1764.5440000000008</v>
      </c>
      <c r="F8" s="84">
        <v>3706.223</v>
      </c>
    </row>
    <row r="9" spans="2:6" ht="12.75">
      <c r="B9" s="1" t="s">
        <v>257</v>
      </c>
      <c r="C9" s="153">
        <v>6489.651000000014</v>
      </c>
      <c r="D9" s="153">
        <v>6019.469999999982</v>
      </c>
      <c r="E9" s="153">
        <v>6057.397000000007</v>
      </c>
      <c r="F9" s="153">
        <v>18566.518000000004</v>
      </c>
    </row>
    <row r="10" spans="2:6" ht="12.75">
      <c r="B10" s="418"/>
      <c r="C10" s="153"/>
      <c r="D10" s="153"/>
      <c r="E10" s="153"/>
      <c r="F10" s="153"/>
    </row>
    <row r="11" spans="2:6" ht="12.75">
      <c r="B11" s="397" t="s">
        <v>78</v>
      </c>
      <c r="C11" s="84">
        <v>847.5979999999998</v>
      </c>
      <c r="D11" s="84">
        <v>514.2960000000003</v>
      </c>
      <c r="E11" s="84">
        <v>439.57000000000056</v>
      </c>
      <c r="F11" s="84">
        <v>1801.4640000000009</v>
      </c>
    </row>
    <row r="12" spans="2:6" ht="12.75">
      <c r="B12" s="419" t="s">
        <v>261</v>
      </c>
      <c r="C12" s="84">
        <v>973.0579999999967</v>
      </c>
      <c r="D12" s="84">
        <v>678.2619999999996</v>
      </c>
      <c r="E12" s="84">
        <v>366.47300000000007</v>
      </c>
      <c r="F12" s="84">
        <v>2017.7929999999965</v>
      </c>
    </row>
    <row r="13" spans="2:6" ht="12.75">
      <c r="B13" s="333" t="s">
        <v>219</v>
      </c>
      <c r="C13" s="153">
        <v>1820.6559999999988</v>
      </c>
      <c r="D13" s="153">
        <v>1192.5580000000018</v>
      </c>
      <c r="E13" s="153">
        <v>806.0430000000002</v>
      </c>
      <c r="F13" s="153">
        <v>3819.257000000001</v>
      </c>
    </row>
    <row r="14" spans="2:6" ht="12.75">
      <c r="B14" s="418"/>
      <c r="C14" s="153"/>
      <c r="D14" s="153"/>
      <c r="E14" s="153"/>
      <c r="F14" s="153"/>
    </row>
    <row r="15" spans="2:6" ht="12.75">
      <c r="B15" s="420" t="s">
        <v>49</v>
      </c>
      <c r="C15" s="128">
        <v>8310.30700000001</v>
      </c>
      <c r="D15" s="128">
        <v>7212.028000000005</v>
      </c>
      <c r="E15" s="128">
        <v>6863.44</v>
      </c>
      <c r="F15" s="128">
        <v>22385.77500000002</v>
      </c>
    </row>
    <row r="16" spans="2:6" ht="12.75">
      <c r="B16" s="402"/>
      <c r="C16" s="60"/>
      <c r="D16" s="60"/>
      <c r="E16" s="388"/>
      <c r="F16" s="421" t="s">
        <v>34</v>
      </c>
    </row>
    <row r="17" spans="2:6" ht="12.75">
      <c r="B17" s="397" t="s">
        <v>258</v>
      </c>
      <c r="C17" s="19">
        <v>38.83148349343001</v>
      </c>
      <c r="D17" s="19">
        <v>32.2804426157085</v>
      </c>
      <c r="E17" s="19">
        <v>28.88807389086149</v>
      </c>
      <c r="F17" s="19">
        <v>100</v>
      </c>
    </row>
    <row r="18" spans="2:6" ht="12.75">
      <c r="B18" s="397" t="s">
        <v>259</v>
      </c>
      <c r="C18" s="19">
        <v>19.404606792413738</v>
      </c>
      <c r="D18" s="19">
        <v>32.98509021178701</v>
      </c>
      <c r="E18" s="19">
        <v>47.61030299579925</v>
      </c>
      <c r="F18" s="19">
        <v>100</v>
      </c>
    </row>
    <row r="19" spans="2:6" ht="12.75">
      <c r="B19" s="1" t="s">
        <v>257</v>
      </c>
      <c r="C19" s="131">
        <v>34.95351686298967</v>
      </c>
      <c r="D19" s="131">
        <v>32.42110340775788</v>
      </c>
      <c r="E19" s="131">
        <v>32.625379729252444</v>
      </c>
      <c r="F19" s="131">
        <v>100</v>
      </c>
    </row>
    <row r="20" spans="2:6" ht="12.75">
      <c r="B20" s="418"/>
      <c r="C20" s="131"/>
      <c r="D20" s="131"/>
      <c r="E20" s="131"/>
      <c r="F20" s="131"/>
    </row>
    <row r="21" spans="2:6" ht="12.75">
      <c r="B21" s="397" t="s">
        <v>78</v>
      </c>
      <c r="C21" s="19">
        <v>47.05051002962032</v>
      </c>
      <c r="D21" s="19">
        <v>28.5487803253354</v>
      </c>
      <c r="E21" s="19">
        <v>24.400709645044273</v>
      </c>
      <c r="F21" s="19">
        <v>100</v>
      </c>
    </row>
    <row r="22" spans="2:6" ht="12.75">
      <c r="B22" s="419" t="s">
        <v>60</v>
      </c>
      <c r="C22" s="19">
        <v>48.223876284633675</v>
      </c>
      <c r="D22" s="19">
        <v>33.61405258121129</v>
      </c>
      <c r="E22" s="19">
        <v>18.162071134155024</v>
      </c>
      <c r="F22" s="19">
        <v>100</v>
      </c>
    </row>
    <row r="23" spans="2:6" ht="12.75">
      <c r="B23" s="333" t="s">
        <v>219</v>
      </c>
      <c r="C23" s="131">
        <v>47.67042385469211</v>
      </c>
      <c r="D23" s="131">
        <v>31.224869130304704</v>
      </c>
      <c r="E23" s="131">
        <v>21.104707015003182</v>
      </c>
      <c r="F23" s="131">
        <v>100</v>
      </c>
    </row>
    <row r="24" spans="2:6" ht="12.75">
      <c r="B24" s="418"/>
      <c r="C24" s="131"/>
      <c r="D24" s="131"/>
      <c r="E24" s="131"/>
      <c r="F24" s="131"/>
    </row>
    <row r="25" spans="2:6" ht="12.75">
      <c r="B25" s="420" t="s">
        <v>49</v>
      </c>
      <c r="C25" s="77">
        <v>37.12315968511254</v>
      </c>
      <c r="D25" s="77">
        <v>32.21701281282421</v>
      </c>
      <c r="E25" s="77">
        <v>30.65982750206324</v>
      </c>
      <c r="F25" s="77">
        <v>100</v>
      </c>
    </row>
    <row r="26" spans="2:6" ht="12.75">
      <c r="B26" s="422" t="s">
        <v>336</v>
      </c>
      <c r="C26" s="397"/>
      <c r="D26" s="397"/>
      <c r="E26" s="397"/>
      <c r="F26" s="397"/>
    </row>
  </sheetData>
  <printOptions/>
  <pageMargins left="0.75" right="0.75" top="1" bottom="1" header="0.5" footer="0.5"/>
  <pageSetup orientation="portrait" paperSize="9"/>
</worksheet>
</file>

<file path=xl/worksheets/sheet48.xml><?xml version="1.0" encoding="utf-8"?>
<worksheet xmlns="http://schemas.openxmlformats.org/spreadsheetml/2006/main" xmlns:r="http://schemas.openxmlformats.org/officeDocument/2006/relationships">
  <sheetPr>
    <tabColor indexed="46"/>
  </sheetPr>
  <dimension ref="B3:J28"/>
  <sheetViews>
    <sheetView workbookViewId="0" topLeftCell="A1">
      <selection activeCell="C18" sqref="C18:J26"/>
    </sheetView>
  </sheetViews>
  <sheetFormatPr defaultColWidth="9.140625" defaultRowHeight="12.75"/>
  <cols>
    <col min="1" max="1" width="9.140625" style="3" customWidth="1"/>
    <col min="2" max="2" width="17.57421875" style="3" customWidth="1"/>
    <col min="3" max="16384" width="9.140625" style="3" customWidth="1"/>
  </cols>
  <sheetData>
    <row r="3" ht="15">
      <c r="B3" s="473" t="s">
        <v>370</v>
      </c>
    </row>
    <row r="4" ht="15.75">
      <c r="B4" s="320"/>
    </row>
    <row r="5" spans="2:10" ht="12.75">
      <c r="B5" s="73" t="s">
        <v>256</v>
      </c>
      <c r="C5" s="42" t="s">
        <v>218</v>
      </c>
      <c r="D5" s="42"/>
      <c r="E5" s="42"/>
      <c r="F5" s="42"/>
      <c r="G5" s="42"/>
      <c r="H5" s="42"/>
      <c r="I5" s="42"/>
      <c r="J5" s="42"/>
    </row>
    <row r="6" spans="2:10" ht="38.25">
      <c r="B6" s="60"/>
      <c r="C6" s="186" t="s">
        <v>371</v>
      </c>
      <c r="D6" s="186" t="s">
        <v>372</v>
      </c>
      <c r="E6" s="186" t="s">
        <v>373</v>
      </c>
      <c r="F6" s="186" t="s">
        <v>374</v>
      </c>
      <c r="G6" s="186" t="s">
        <v>375</v>
      </c>
      <c r="H6" s="186" t="s">
        <v>376</v>
      </c>
      <c r="I6" s="186" t="s">
        <v>377</v>
      </c>
      <c r="J6" s="186" t="s">
        <v>256</v>
      </c>
    </row>
    <row r="7" spans="2:10" ht="12.75">
      <c r="B7" s="60"/>
      <c r="C7" s="60"/>
      <c r="D7" s="60"/>
      <c r="E7" s="60"/>
      <c r="F7" s="60"/>
      <c r="G7" s="60"/>
      <c r="H7" s="60"/>
      <c r="I7" s="60"/>
      <c r="J7" s="423" t="s">
        <v>263</v>
      </c>
    </row>
    <row r="8" spans="2:10" ht="12.75">
      <c r="B8" s="3" t="s">
        <v>258</v>
      </c>
      <c r="C8" s="390">
        <v>769.682</v>
      </c>
      <c r="D8" s="390">
        <v>644.4839999999994</v>
      </c>
      <c r="E8" s="390">
        <v>445.2710000000002</v>
      </c>
      <c r="F8" s="390">
        <v>2706.7780000000007</v>
      </c>
      <c r="G8" s="390">
        <v>4157.139000000003</v>
      </c>
      <c r="H8" s="390">
        <v>1896.5920000000006</v>
      </c>
      <c r="I8" s="390">
        <v>4240.348999999998</v>
      </c>
      <c r="J8" s="390">
        <v>14860.295000000002</v>
      </c>
    </row>
    <row r="9" spans="2:10" ht="12.75">
      <c r="B9" s="3" t="s">
        <v>259</v>
      </c>
      <c r="C9" s="390">
        <v>884.8720000000006</v>
      </c>
      <c r="D9" s="390">
        <v>343.4029999999998</v>
      </c>
      <c r="E9" s="390">
        <v>98.85</v>
      </c>
      <c r="F9" s="390">
        <v>726.2090000000005</v>
      </c>
      <c r="G9" s="390">
        <v>800.1439999999993</v>
      </c>
      <c r="H9" s="390">
        <v>296.2879999999999</v>
      </c>
      <c r="I9" s="390">
        <v>556.4569999999995</v>
      </c>
      <c r="J9" s="390">
        <v>3706.2229999999995</v>
      </c>
    </row>
    <row r="10" spans="2:10" ht="12.75">
      <c r="B10" s="1" t="s">
        <v>257</v>
      </c>
      <c r="C10" s="391">
        <v>1654.553999999999</v>
      </c>
      <c r="D10" s="391">
        <v>987.8869999999993</v>
      </c>
      <c r="E10" s="391">
        <v>544.1210000000004</v>
      </c>
      <c r="F10" s="391">
        <v>3432.9870000000046</v>
      </c>
      <c r="G10" s="391">
        <v>4957.2830000000085</v>
      </c>
      <c r="H10" s="391">
        <v>2192.88</v>
      </c>
      <c r="I10" s="391">
        <v>4796.806000000007</v>
      </c>
      <c r="J10" s="391">
        <v>18566.518000000022</v>
      </c>
    </row>
    <row r="11" spans="2:10" ht="12.75">
      <c r="B11" s="1"/>
      <c r="C11" s="391"/>
      <c r="D11" s="391"/>
      <c r="E11" s="391"/>
      <c r="F11" s="391"/>
      <c r="G11" s="391"/>
      <c r="H11" s="391"/>
      <c r="I11" s="391"/>
      <c r="J11" s="391"/>
    </row>
    <row r="12" spans="2:10" ht="12.75">
      <c r="B12" s="3" t="s">
        <v>78</v>
      </c>
      <c r="C12" s="390">
        <v>550.2920000000001</v>
      </c>
      <c r="D12" s="390">
        <v>63.645999999999994</v>
      </c>
      <c r="E12" s="390">
        <v>66.26899999999999</v>
      </c>
      <c r="F12" s="390">
        <v>151.209</v>
      </c>
      <c r="G12" s="390">
        <v>298.78299999999996</v>
      </c>
      <c r="H12" s="390">
        <v>162.00300000000016</v>
      </c>
      <c r="I12" s="390">
        <v>509.2619999999999</v>
      </c>
      <c r="J12" s="390">
        <v>1801.4640000000002</v>
      </c>
    </row>
    <row r="13" spans="2:10" ht="12.75">
      <c r="B13" s="74" t="s">
        <v>261</v>
      </c>
      <c r="C13" s="390">
        <v>534.2259999999997</v>
      </c>
      <c r="D13" s="424">
        <v>31.58</v>
      </c>
      <c r="E13" s="390">
        <v>46.68699999999999</v>
      </c>
      <c r="F13" s="390">
        <v>147.49400000000009</v>
      </c>
      <c r="G13" s="390">
        <v>360.613</v>
      </c>
      <c r="H13" s="390">
        <v>218.64400000000012</v>
      </c>
      <c r="I13" s="390">
        <v>678.5489999999988</v>
      </c>
      <c r="J13" s="390">
        <v>2017.792999999999</v>
      </c>
    </row>
    <row r="14" spans="2:10" ht="12.75">
      <c r="B14" s="333" t="s">
        <v>219</v>
      </c>
      <c r="C14" s="391">
        <v>1084.5180000000003</v>
      </c>
      <c r="D14" s="391">
        <v>95.22600000000001</v>
      </c>
      <c r="E14" s="391">
        <v>112.95600000000005</v>
      </c>
      <c r="F14" s="391">
        <v>298.70300000000003</v>
      </c>
      <c r="G14" s="391">
        <v>659.3959999999995</v>
      </c>
      <c r="H14" s="391">
        <v>380.64700000000005</v>
      </c>
      <c r="I14" s="391">
        <v>1187.8109999999979</v>
      </c>
      <c r="J14" s="391">
        <v>3819.256999999998</v>
      </c>
    </row>
    <row r="15" spans="2:10" ht="12.75">
      <c r="B15" s="1"/>
      <c r="C15" s="391"/>
      <c r="D15" s="391"/>
      <c r="E15" s="391"/>
      <c r="F15" s="391"/>
      <c r="G15" s="391"/>
      <c r="H15" s="391"/>
      <c r="I15" s="391"/>
      <c r="J15" s="391"/>
    </row>
    <row r="16" spans="2:10" ht="12.75">
      <c r="B16" s="75" t="s">
        <v>49</v>
      </c>
      <c r="C16" s="241">
        <v>2739.072</v>
      </c>
      <c r="D16" s="241">
        <v>1083.1129999999991</v>
      </c>
      <c r="E16" s="241">
        <v>657.0770000000002</v>
      </c>
      <c r="F16" s="241">
        <v>3731.69</v>
      </c>
      <c r="G16" s="241">
        <v>5616.679000000003</v>
      </c>
      <c r="H16" s="241">
        <v>2573.527000000001</v>
      </c>
      <c r="I16" s="241">
        <v>5984.616999999997</v>
      </c>
      <c r="J16" s="241">
        <v>22385.774999999998</v>
      </c>
    </row>
    <row r="17" ht="12.75">
      <c r="J17" s="423" t="s">
        <v>34</v>
      </c>
    </row>
    <row r="18" spans="2:10" ht="12.75">
      <c r="B18" s="3" t="s">
        <v>258</v>
      </c>
      <c r="C18" s="19">
        <v>5.179453032392694</v>
      </c>
      <c r="D18" s="19">
        <v>4.33695293397607</v>
      </c>
      <c r="E18" s="19">
        <v>2.9963806236686428</v>
      </c>
      <c r="F18" s="19">
        <v>18.21483355478475</v>
      </c>
      <c r="G18" s="19">
        <v>27.974808037121758</v>
      </c>
      <c r="H18" s="19">
        <v>12.762815273855601</v>
      </c>
      <c r="I18" s="19">
        <v>28.534756544200484</v>
      </c>
      <c r="J18" s="19">
        <v>100</v>
      </c>
    </row>
    <row r="19" spans="2:10" ht="12.75">
      <c r="B19" s="3" t="s">
        <v>259</v>
      </c>
      <c r="C19" s="19">
        <v>23.875303779616086</v>
      </c>
      <c r="D19" s="19">
        <v>9.265578460875124</v>
      </c>
      <c r="E19" s="19">
        <v>2.6671357875659396</v>
      </c>
      <c r="F19" s="19">
        <v>19.59431475116313</v>
      </c>
      <c r="G19" s="19">
        <v>21.58920280835771</v>
      </c>
      <c r="H19" s="19">
        <v>7.9943381712325445</v>
      </c>
      <c r="I19" s="19">
        <v>15.014126241189468</v>
      </c>
      <c r="J19" s="19">
        <v>100</v>
      </c>
    </row>
    <row r="20" spans="2:10" ht="12.75">
      <c r="B20" s="1" t="s">
        <v>257</v>
      </c>
      <c r="C20" s="131">
        <v>8.911493258994481</v>
      </c>
      <c r="D20" s="131">
        <v>5.32079843942735</v>
      </c>
      <c r="E20" s="131">
        <v>2.9306572185479247</v>
      </c>
      <c r="F20" s="131">
        <v>18.490203709710137</v>
      </c>
      <c r="G20" s="131">
        <v>26.700122230781247</v>
      </c>
      <c r="H20" s="131">
        <v>11.810938378429382</v>
      </c>
      <c r="I20" s="131">
        <v>25.835786764109464</v>
      </c>
      <c r="J20" s="131">
        <v>100</v>
      </c>
    </row>
    <row r="21" spans="2:10" ht="12.75">
      <c r="B21" s="1"/>
      <c r="C21" s="131"/>
      <c r="D21" s="131"/>
      <c r="E21" s="131"/>
      <c r="F21" s="131"/>
      <c r="G21" s="131"/>
      <c r="H21" s="131"/>
      <c r="I21" s="131"/>
      <c r="J21" s="131"/>
    </row>
    <row r="22" spans="2:10" ht="12.75">
      <c r="B22" s="3" t="s">
        <v>78</v>
      </c>
      <c r="C22" s="19">
        <v>30.54693293898741</v>
      </c>
      <c r="D22" s="19">
        <v>3.533015369721514</v>
      </c>
      <c r="E22" s="19">
        <v>3.6786191675215263</v>
      </c>
      <c r="F22" s="19">
        <v>8.393673145841381</v>
      </c>
      <c r="G22" s="19">
        <v>16.585565961906536</v>
      </c>
      <c r="H22" s="19">
        <v>8.992852479982956</v>
      </c>
      <c r="I22" s="19">
        <v>28.269340936038677</v>
      </c>
      <c r="J22" s="19">
        <v>100</v>
      </c>
    </row>
    <row r="23" spans="2:10" ht="12.75">
      <c r="B23" s="74" t="s">
        <v>261</v>
      </c>
      <c r="C23" s="19">
        <v>26.475758415258642</v>
      </c>
      <c r="D23" s="425">
        <v>1.5650762987085405</v>
      </c>
      <c r="E23" s="19">
        <v>2.3137655844776948</v>
      </c>
      <c r="F23" s="19">
        <v>7.3096695250702215</v>
      </c>
      <c r="G23" s="19">
        <v>17.87165482286836</v>
      </c>
      <c r="H23" s="19">
        <v>10.83579931142591</v>
      </c>
      <c r="I23" s="19">
        <v>33.62827604219061</v>
      </c>
      <c r="J23" s="19">
        <v>100</v>
      </c>
    </row>
    <row r="24" spans="2:10" ht="12.75">
      <c r="B24" s="333" t="s">
        <v>219</v>
      </c>
      <c r="C24" s="157">
        <v>28.39604666562111</v>
      </c>
      <c r="D24" s="157">
        <v>2.4933121808770675</v>
      </c>
      <c r="E24" s="157">
        <v>2.957538599785249</v>
      </c>
      <c r="F24" s="157">
        <v>7.820971461203062</v>
      </c>
      <c r="G24" s="157">
        <v>17.265033486879776</v>
      </c>
      <c r="H24" s="157">
        <v>9.96651966599787</v>
      </c>
      <c r="I24" s="157">
        <v>31.100577939635865</v>
      </c>
      <c r="J24" s="131">
        <v>100</v>
      </c>
    </row>
    <row r="25" spans="2:10" ht="12.75">
      <c r="B25" s="1"/>
      <c r="C25" s="157"/>
      <c r="D25" s="157"/>
      <c r="E25" s="157"/>
      <c r="F25" s="157"/>
      <c r="G25" s="157"/>
      <c r="H25" s="157"/>
      <c r="I25" s="157"/>
      <c r="J25" s="131"/>
    </row>
    <row r="26" spans="2:10" ht="12.75">
      <c r="B26" s="75" t="s">
        <v>49</v>
      </c>
      <c r="C26" s="77">
        <v>12.235770260355071</v>
      </c>
      <c r="D26" s="77">
        <v>4.8383984918994285</v>
      </c>
      <c r="E26" s="77">
        <v>2.935243474929951</v>
      </c>
      <c r="F26" s="77">
        <v>16.66991649831199</v>
      </c>
      <c r="G26" s="77">
        <v>25.09039334130716</v>
      </c>
      <c r="H26" s="77">
        <v>11.496260460046619</v>
      </c>
      <c r="I26" s="77">
        <v>26.734017473149784</v>
      </c>
      <c r="J26" s="77">
        <v>100</v>
      </c>
    </row>
    <row r="27" ht="12.75">
      <c r="B27" s="22" t="s">
        <v>353</v>
      </c>
    </row>
    <row r="28" ht="12.75">
      <c r="B28" s="26" t="s">
        <v>336</v>
      </c>
    </row>
  </sheetData>
  <printOptions/>
  <pageMargins left="0.75" right="0.75" top="1" bottom="1" header="0.5" footer="0.5"/>
  <pageSetup orientation="portrait" paperSize="9"/>
</worksheet>
</file>

<file path=xl/worksheets/sheet49.xml><?xml version="1.0" encoding="utf-8"?>
<worksheet xmlns="http://schemas.openxmlformats.org/spreadsheetml/2006/main" xmlns:r="http://schemas.openxmlformats.org/officeDocument/2006/relationships">
  <sheetPr>
    <tabColor indexed="46"/>
  </sheetPr>
  <dimension ref="B2:G26"/>
  <sheetViews>
    <sheetView workbookViewId="0" topLeftCell="A1">
      <selection activeCell="L13" sqref="L13"/>
    </sheetView>
  </sheetViews>
  <sheetFormatPr defaultColWidth="9.140625" defaultRowHeight="12.75"/>
  <cols>
    <col min="1" max="1" width="9.140625" style="3" customWidth="1"/>
    <col min="2" max="2" width="15.8515625" style="3" customWidth="1"/>
    <col min="3" max="16384" width="9.140625" style="3" customWidth="1"/>
  </cols>
  <sheetData>
    <row r="2" ht="15">
      <c r="B2" s="473" t="s">
        <v>378</v>
      </c>
    </row>
    <row r="3" ht="15.75">
      <c r="B3" s="320"/>
    </row>
    <row r="4" spans="2:7" ht="12.75">
      <c r="B4" s="73" t="s">
        <v>256</v>
      </c>
      <c r="C4" s="42" t="s">
        <v>218</v>
      </c>
      <c r="D4" s="42"/>
      <c r="E4" s="42"/>
      <c r="F4" s="42"/>
      <c r="G4" s="42"/>
    </row>
    <row r="5" spans="2:7" ht="38.25">
      <c r="B5" s="60"/>
      <c r="C5" s="186" t="s">
        <v>379</v>
      </c>
      <c r="D5" s="186" t="s">
        <v>380</v>
      </c>
      <c r="E5" s="186" t="s">
        <v>381</v>
      </c>
      <c r="F5" s="186" t="s">
        <v>382</v>
      </c>
      <c r="G5" s="186" t="s">
        <v>256</v>
      </c>
    </row>
    <row r="6" spans="2:7" ht="12.75">
      <c r="B6" s="60"/>
      <c r="C6" s="60"/>
      <c r="D6" s="60"/>
      <c r="E6" s="60"/>
      <c r="F6" s="60"/>
      <c r="G6" s="423" t="s">
        <v>263</v>
      </c>
    </row>
    <row r="7" spans="2:7" ht="12.75">
      <c r="B7" s="3" t="s">
        <v>258</v>
      </c>
      <c r="C7" s="390">
        <v>949.8319999999997</v>
      </c>
      <c r="D7" s="390">
        <v>823.7209999999995</v>
      </c>
      <c r="E7" s="390">
        <v>2220.432999999997</v>
      </c>
      <c r="F7" s="390">
        <v>10866.30900000001</v>
      </c>
      <c r="G7" s="390">
        <v>14860.295000000006</v>
      </c>
    </row>
    <row r="8" spans="2:7" ht="12.75">
      <c r="B8" s="3" t="s">
        <v>259</v>
      </c>
      <c r="C8" s="390">
        <v>535.6639999999998</v>
      </c>
      <c r="D8" s="390">
        <v>253.37400000000002</v>
      </c>
      <c r="E8" s="390">
        <v>412.225</v>
      </c>
      <c r="F8" s="390">
        <v>2504.96</v>
      </c>
      <c r="G8" s="390">
        <v>3706.222999999998</v>
      </c>
    </row>
    <row r="9" spans="2:7" ht="12.75">
      <c r="B9" s="1" t="s">
        <v>257</v>
      </c>
      <c r="C9" s="391">
        <v>1485.4960000000021</v>
      </c>
      <c r="D9" s="391">
        <v>1077.095</v>
      </c>
      <c r="E9" s="391">
        <v>2632.657999999998</v>
      </c>
      <c r="F9" s="391">
        <v>13371.269000000046</v>
      </c>
      <c r="G9" s="391">
        <v>18566.518000000047</v>
      </c>
    </row>
    <row r="10" spans="2:7" ht="12.75">
      <c r="B10" s="1"/>
      <c r="C10" s="391"/>
      <c r="D10" s="391"/>
      <c r="E10" s="391"/>
      <c r="F10" s="391"/>
      <c r="G10" s="391"/>
    </row>
    <row r="11" spans="2:7" ht="12.75">
      <c r="B11" s="3" t="s">
        <v>78</v>
      </c>
      <c r="C11" s="390">
        <v>187.123</v>
      </c>
      <c r="D11" s="390">
        <v>41.66099999999999</v>
      </c>
      <c r="E11" s="390">
        <v>73.439</v>
      </c>
      <c r="F11" s="390">
        <v>1499.2409999999968</v>
      </c>
      <c r="G11" s="390">
        <v>1801.4639999999968</v>
      </c>
    </row>
    <row r="12" spans="2:7" ht="12.75">
      <c r="B12" s="74" t="s">
        <v>261</v>
      </c>
      <c r="C12" s="390">
        <v>160.585</v>
      </c>
      <c r="D12" s="390">
        <v>49.825</v>
      </c>
      <c r="E12" s="390">
        <v>67.88600000000001</v>
      </c>
      <c r="F12" s="390">
        <v>1739.4970000000044</v>
      </c>
      <c r="G12" s="390">
        <v>2017.7930000000044</v>
      </c>
    </row>
    <row r="13" spans="2:7" ht="12.75">
      <c r="B13" s="333" t="s">
        <v>219</v>
      </c>
      <c r="C13" s="391">
        <v>347.708</v>
      </c>
      <c r="D13" s="391">
        <v>91.486</v>
      </c>
      <c r="E13" s="391">
        <v>141.325</v>
      </c>
      <c r="F13" s="391">
        <v>3238.7380000000035</v>
      </c>
      <c r="G13" s="391">
        <v>3819.2570000000032</v>
      </c>
    </row>
    <row r="14" spans="2:7" ht="12.75">
      <c r="B14" s="1"/>
      <c r="C14" s="391"/>
      <c r="D14" s="391"/>
      <c r="E14" s="391"/>
      <c r="F14" s="391"/>
      <c r="G14" s="391"/>
    </row>
    <row r="15" spans="2:7" ht="12.75">
      <c r="B15" s="75" t="s">
        <v>49</v>
      </c>
      <c r="C15" s="241">
        <v>1833.2039999999995</v>
      </c>
      <c r="D15" s="241">
        <v>1168.5809999999997</v>
      </c>
      <c r="E15" s="241">
        <v>2773.9829999999965</v>
      </c>
      <c r="F15" s="241">
        <v>16610.00700000001</v>
      </c>
      <c r="G15" s="241">
        <v>22385.775000000005</v>
      </c>
    </row>
    <row r="16" ht="12.75">
      <c r="G16" s="423" t="s">
        <v>34</v>
      </c>
    </row>
    <row r="17" spans="2:7" ht="12.75">
      <c r="B17" s="3" t="s">
        <v>258</v>
      </c>
      <c r="C17" s="350">
        <v>6.39174390548774</v>
      </c>
      <c r="D17" s="350">
        <v>5.5430999182721425</v>
      </c>
      <c r="E17" s="350">
        <v>14.942051957918709</v>
      </c>
      <c r="F17" s="350">
        <v>73.12310421832142</v>
      </c>
      <c r="G17" s="151">
        <v>100</v>
      </c>
    </row>
    <row r="18" spans="2:7" ht="12.75">
      <c r="B18" s="3" t="s">
        <v>259</v>
      </c>
      <c r="C18" s="350">
        <v>14.453096858985552</v>
      </c>
      <c r="D18" s="350">
        <v>6.836447779855669</v>
      </c>
      <c r="E18" s="350">
        <v>11.122509357909665</v>
      </c>
      <c r="F18" s="350">
        <v>67.58794600324912</v>
      </c>
      <c r="G18" s="151">
        <v>100</v>
      </c>
    </row>
    <row r="19" spans="2:7" ht="12.75">
      <c r="B19" s="1" t="s">
        <v>257</v>
      </c>
      <c r="C19" s="352">
        <v>8.000940187061452</v>
      </c>
      <c r="D19" s="352">
        <v>5.80127625438435</v>
      </c>
      <c r="E19" s="352">
        <v>14.179600073637886</v>
      </c>
      <c r="F19" s="352">
        <v>72.01818348491629</v>
      </c>
      <c r="G19" s="153">
        <v>100</v>
      </c>
    </row>
    <row r="20" spans="2:7" ht="12.75">
      <c r="B20" s="1"/>
      <c r="C20" s="352"/>
      <c r="D20" s="352"/>
      <c r="E20" s="352"/>
      <c r="F20" s="352"/>
      <c r="G20" s="153"/>
    </row>
    <row r="21" spans="2:7" ht="12.75">
      <c r="B21" s="3" t="s">
        <v>78</v>
      </c>
      <c r="C21" s="350">
        <v>10.387273906111936</v>
      </c>
      <c r="D21" s="350">
        <v>2.312619069823214</v>
      </c>
      <c r="E21" s="350">
        <v>4.076628786364875</v>
      </c>
      <c r="F21" s="350">
        <v>83.22347823769998</v>
      </c>
      <c r="G21" s="151">
        <v>100</v>
      </c>
    </row>
    <row r="22" spans="2:7" ht="12.75">
      <c r="B22" s="74" t="s">
        <v>261</v>
      </c>
      <c r="C22" s="350">
        <v>7.958447670301149</v>
      </c>
      <c r="D22" s="350">
        <v>2.4692820323987585</v>
      </c>
      <c r="E22" s="350">
        <v>3.364368892150972</v>
      </c>
      <c r="F22" s="350">
        <v>86.20790140514912</v>
      </c>
      <c r="G22" s="151">
        <v>100</v>
      </c>
    </row>
    <row r="23" spans="2:7" ht="12.75">
      <c r="B23" s="333" t="s">
        <v>219</v>
      </c>
      <c r="C23" s="643">
        <v>9.10407443123099</v>
      </c>
      <c r="D23" s="643">
        <v>2.395387375083686</v>
      </c>
      <c r="E23" s="643">
        <v>3.7003270531414856</v>
      </c>
      <c r="F23" s="643">
        <v>84.80021114054385</v>
      </c>
      <c r="G23" s="29">
        <v>100</v>
      </c>
    </row>
    <row r="24" spans="2:7" ht="12.75">
      <c r="B24" s="1"/>
      <c r="C24" s="643"/>
      <c r="D24" s="643"/>
      <c r="E24" s="643"/>
      <c r="F24" s="643"/>
      <c r="G24" s="29"/>
    </row>
    <row r="25" spans="2:7" ht="12.75">
      <c r="B25" s="75" t="s">
        <v>49</v>
      </c>
      <c r="C25" s="641">
        <v>8.18914690244139</v>
      </c>
      <c r="D25" s="641">
        <v>5.22019452085085</v>
      </c>
      <c r="E25" s="641">
        <v>12.391721975227554</v>
      </c>
      <c r="F25" s="641">
        <v>74.1989366014802</v>
      </c>
      <c r="G25" s="128">
        <v>100</v>
      </c>
    </row>
    <row r="26" spans="2:7" ht="12.75">
      <c r="B26" s="26" t="s">
        <v>336</v>
      </c>
      <c r="D26" s="19"/>
      <c r="E26" s="19"/>
      <c r="F26" s="19"/>
      <c r="G26" s="19"/>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tabColor indexed="13"/>
  </sheetPr>
  <dimension ref="D3:Q18"/>
  <sheetViews>
    <sheetView workbookViewId="0" topLeftCell="C1">
      <selection activeCell="M7" sqref="M7:N7"/>
    </sheetView>
  </sheetViews>
  <sheetFormatPr defaultColWidth="9.140625" defaultRowHeight="13.5" customHeight="1"/>
  <cols>
    <col min="1" max="2" width="9.140625" style="3" customWidth="1"/>
    <col min="3" max="3" width="9.28125" style="3" bestFit="1" customWidth="1"/>
    <col min="4" max="4" width="17.00390625" style="3" customWidth="1"/>
    <col min="5" max="7" width="7.7109375" style="3" customWidth="1"/>
    <col min="8" max="8" width="2.57421875" style="11" customWidth="1"/>
    <col min="9" max="11" width="7.7109375" style="3" customWidth="1"/>
    <col min="12" max="12" width="3.00390625" style="3" customWidth="1"/>
    <col min="13" max="15" width="7.7109375" style="3" customWidth="1"/>
    <col min="16" max="16384" width="9.140625" style="3" customWidth="1"/>
  </cols>
  <sheetData>
    <row r="3" ht="15" customHeight="1">
      <c r="D3" s="138" t="s">
        <v>248</v>
      </c>
    </row>
    <row r="4" spans="4:7" ht="13.5" customHeight="1">
      <c r="D4" s="121"/>
      <c r="E4" s="11"/>
      <c r="F4" s="11"/>
      <c r="G4" s="11"/>
    </row>
    <row r="5" spans="4:15" ht="13.5" customHeight="1">
      <c r="D5" s="115" t="s">
        <v>22</v>
      </c>
      <c r="E5" s="42"/>
      <c r="F5" s="42"/>
      <c r="G5" s="42"/>
      <c r="H5" s="42"/>
      <c r="I5" s="42"/>
      <c r="J5" s="42"/>
      <c r="K5" s="42"/>
      <c r="L5" s="42"/>
      <c r="M5" s="42"/>
      <c r="N5" s="42"/>
      <c r="O5" s="42"/>
    </row>
    <row r="6" spans="4:15" ht="13.5" customHeight="1">
      <c r="D6" s="194"/>
      <c r="E6" s="676" t="s">
        <v>12</v>
      </c>
      <c r="F6" s="676"/>
      <c r="G6" s="676"/>
      <c r="H6" s="54"/>
      <c r="I6" s="674" t="s">
        <v>13</v>
      </c>
      <c r="J6" s="674"/>
      <c r="K6" s="674"/>
      <c r="L6" s="54"/>
      <c r="M6" s="674" t="s">
        <v>215</v>
      </c>
      <c r="N6" s="674"/>
      <c r="O6" s="674"/>
    </row>
    <row r="7" spans="4:15" ht="13.5" customHeight="1">
      <c r="D7" s="11"/>
      <c r="E7" s="675" t="s">
        <v>548</v>
      </c>
      <c r="F7" s="675"/>
      <c r="G7" s="190"/>
      <c r="H7" s="117"/>
      <c r="I7" s="675" t="s">
        <v>548</v>
      </c>
      <c r="J7" s="675"/>
      <c r="K7" s="190"/>
      <c r="L7" s="117"/>
      <c r="M7" s="675" t="s">
        <v>548</v>
      </c>
      <c r="N7" s="675"/>
      <c r="O7" s="190"/>
    </row>
    <row r="8" spans="4:15" ht="12.75" customHeight="1">
      <c r="D8" s="42"/>
      <c r="E8" s="185" t="s">
        <v>24</v>
      </c>
      <c r="F8" s="185" t="s">
        <v>25</v>
      </c>
      <c r="G8" s="191" t="s">
        <v>45</v>
      </c>
      <c r="H8" s="191"/>
      <c r="I8" s="185" t="s">
        <v>24</v>
      </c>
      <c r="J8" s="185" t="s">
        <v>25</v>
      </c>
      <c r="K8" s="191" t="s">
        <v>45</v>
      </c>
      <c r="L8" s="191"/>
      <c r="M8" s="185" t="s">
        <v>24</v>
      </c>
      <c r="N8" s="185" t="s">
        <v>25</v>
      </c>
      <c r="O8" s="191" t="s">
        <v>45</v>
      </c>
    </row>
    <row r="9" spans="4:15" ht="13.5" customHeight="1">
      <c r="D9" s="11"/>
      <c r="E9" s="11"/>
      <c r="F9" s="11"/>
      <c r="H9" s="46"/>
      <c r="J9" s="11"/>
      <c r="K9" s="129"/>
      <c r="L9" s="46"/>
      <c r="N9" s="11"/>
      <c r="O9" s="129" t="s">
        <v>5</v>
      </c>
    </row>
    <row r="10" spans="4:17" ht="13.5" customHeight="1">
      <c r="D10" s="11" t="s">
        <v>74</v>
      </c>
      <c r="E10" s="585">
        <v>2269.2880409807494</v>
      </c>
      <c r="F10" s="585">
        <v>1572.6414253341254</v>
      </c>
      <c r="G10" s="586">
        <v>3841.929466314873</v>
      </c>
      <c r="H10" s="587"/>
      <c r="I10" s="588">
        <v>2276.3818701728096</v>
      </c>
      <c r="J10" s="588">
        <v>1398.5041298271904</v>
      </c>
      <c r="K10" s="266">
        <v>3674.8859999999922</v>
      </c>
      <c r="L10" s="587"/>
      <c r="M10" s="588">
        <v>2395.000995217965</v>
      </c>
      <c r="N10" s="588">
        <v>1431.0240047820314</v>
      </c>
      <c r="O10" s="266">
        <v>3826.024999999994</v>
      </c>
      <c r="Q10" s="29"/>
    </row>
    <row r="11" spans="4:15" ht="13.5" customHeight="1">
      <c r="D11" s="42" t="s">
        <v>80</v>
      </c>
      <c r="E11" s="589">
        <v>598.0226179484275</v>
      </c>
      <c r="F11" s="589">
        <v>2469.2459157366934</v>
      </c>
      <c r="G11" s="590">
        <v>3067.2685336851223</v>
      </c>
      <c r="H11" s="591"/>
      <c r="I11" s="592">
        <v>796.7730137339485</v>
      </c>
      <c r="J11" s="592">
        <v>2558.0869862660543</v>
      </c>
      <c r="K11" s="268">
        <v>3354.86</v>
      </c>
      <c r="L11" s="591"/>
      <c r="M11" s="592">
        <v>889.6837031766918</v>
      </c>
      <c r="N11" s="592">
        <v>2727.1892968233115</v>
      </c>
      <c r="O11" s="268">
        <v>3616.873000000003</v>
      </c>
    </row>
    <row r="12" spans="4:15" ht="13.5" customHeight="1">
      <c r="D12" s="11"/>
      <c r="E12" s="582"/>
      <c r="F12" s="582"/>
      <c r="G12" s="583"/>
      <c r="H12" s="582"/>
      <c r="I12" s="583"/>
      <c r="J12" s="582"/>
      <c r="K12" s="584"/>
      <c r="L12" s="582"/>
      <c r="M12" s="583"/>
      <c r="N12" s="582"/>
      <c r="O12" s="584" t="s">
        <v>34</v>
      </c>
    </row>
    <row r="13" spans="4:15" ht="13.5" customHeight="1">
      <c r="D13" s="11" t="s">
        <v>74</v>
      </c>
      <c r="E13" s="593">
        <v>59.06636394231932</v>
      </c>
      <c r="F13" s="593">
        <v>40.93363605768072</v>
      </c>
      <c r="G13" s="393">
        <v>100</v>
      </c>
      <c r="H13" s="593"/>
      <c r="I13" s="594">
        <v>61.94428535124123</v>
      </c>
      <c r="J13" s="594">
        <v>38.05571464875899</v>
      </c>
      <c r="K13" s="595">
        <v>100</v>
      </c>
      <c r="L13" s="593"/>
      <c r="M13" s="595">
        <v>62.59763057528292</v>
      </c>
      <c r="N13" s="595">
        <v>37.40236942471713</v>
      </c>
      <c r="O13" s="595">
        <v>100</v>
      </c>
    </row>
    <row r="14" spans="4:15" ht="13.5" customHeight="1">
      <c r="D14" s="42" t="s">
        <v>80</v>
      </c>
      <c r="E14" s="596">
        <v>19.49691105884174</v>
      </c>
      <c r="F14" s="596">
        <v>80.50308894115821</v>
      </c>
      <c r="G14" s="394">
        <v>100</v>
      </c>
      <c r="H14" s="596"/>
      <c r="I14" s="597">
        <v>23.749814112480056</v>
      </c>
      <c r="J14" s="597">
        <v>76.25018588752002</v>
      </c>
      <c r="K14" s="394">
        <v>100</v>
      </c>
      <c r="L14" s="596"/>
      <c r="M14" s="394">
        <v>24.598146055354754</v>
      </c>
      <c r="N14" s="394">
        <v>75.40185394464525</v>
      </c>
      <c r="O14" s="394">
        <v>100</v>
      </c>
    </row>
    <row r="15" spans="4:11" ht="13.5" customHeight="1">
      <c r="D15" s="59" t="s">
        <v>36</v>
      </c>
      <c r="E15" s="11"/>
      <c r="F15" s="11"/>
      <c r="G15" s="11"/>
      <c r="J15" s="11"/>
      <c r="K15" s="11"/>
    </row>
    <row r="16" spans="10:11" ht="13.5" customHeight="1">
      <c r="J16" s="11"/>
      <c r="K16" s="11"/>
    </row>
    <row r="17" spans="10:11" ht="13.5" customHeight="1">
      <c r="J17" s="11"/>
      <c r="K17" s="11"/>
    </row>
    <row r="18" ht="13.5" customHeight="1">
      <c r="L18" s="131"/>
    </row>
  </sheetData>
  <mergeCells count="6">
    <mergeCell ref="M6:O6"/>
    <mergeCell ref="M7:N7"/>
    <mergeCell ref="E7:F7"/>
    <mergeCell ref="I7:J7"/>
    <mergeCell ref="E6:G6"/>
    <mergeCell ref="I6:K6"/>
  </mergeCells>
  <printOptions/>
  <pageMargins left="0.75" right="0.75" top="1" bottom="1" header="0.5" footer="0.5"/>
  <pageSetup horizontalDpi="600" verticalDpi="600" orientation="portrait" paperSize="9" r:id="rId1"/>
</worksheet>
</file>

<file path=xl/worksheets/sheet50.xml><?xml version="1.0" encoding="utf-8"?>
<worksheet xmlns="http://schemas.openxmlformats.org/spreadsheetml/2006/main" xmlns:r="http://schemas.openxmlformats.org/officeDocument/2006/relationships">
  <sheetPr>
    <tabColor indexed="46"/>
  </sheetPr>
  <dimension ref="B2:M52"/>
  <sheetViews>
    <sheetView workbookViewId="0" topLeftCell="A19">
      <selection activeCell="L42" sqref="L42"/>
    </sheetView>
  </sheetViews>
  <sheetFormatPr defaultColWidth="9.140625" defaultRowHeight="12.75"/>
  <cols>
    <col min="1" max="1" width="9.140625" style="3" customWidth="1"/>
    <col min="2" max="2" width="22.00390625" style="3" customWidth="1"/>
    <col min="3" max="16384" width="9.140625" style="3" customWidth="1"/>
  </cols>
  <sheetData>
    <row r="2" spans="2:13" ht="15">
      <c r="B2" s="680" t="s">
        <v>544</v>
      </c>
      <c r="C2" s="680"/>
      <c r="D2" s="680"/>
      <c r="E2" s="680"/>
      <c r="F2" s="680"/>
      <c r="G2" s="680"/>
      <c r="H2" s="680"/>
      <c r="I2" s="680"/>
      <c r="J2" s="190"/>
      <c r="K2" s="190"/>
      <c r="L2" s="190"/>
      <c r="M2" s="190"/>
    </row>
    <row r="3" spans="2:13" ht="12.75">
      <c r="B3" s="438"/>
      <c r="C3" s="439"/>
      <c r="D3" s="439"/>
      <c r="E3" s="439"/>
      <c r="F3" s="439"/>
      <c r="G3" s="439"/>
      <c r="H3" s="439"/>
      <c r="I3" s="439"/>
      <c r="J3" s="190"/>
      <c r="K3" s="190"/>
      <c r="L3" s="190"/>
      <c r="M3" s="190"/>
    </row>
    <row r="4" spans="2:13" ht="12.75">
      <c r="B4" s="440" t="s">
        <v>256</v>
      </c>
      <c r="C4" s="441"/>
      <c r="D4" s="441"/>
      <c r="E4" s="441"/>
      <c r="F4" s="441"/>
      <c r="G4" s="441"/>
      <c r="H4" s="441"/>
      <c r="I4" s="441"/>
      <c r="J4" s="429"/>
      <c r="K4" s="429"/>
      <c r="L4" s="429"/>
      <c r="M4" s="429"/>
    </row>
    <row r="5" spans="2:13" ht="12.75">
      <c r="B5" s="442"/>
      <c r="C5" s="722" t="s">
        <v>383</v>
      </c>
      <c r="D5" s="722"/>
      <c r="E5" s="722"/>
      <c r="F5" s="722"/>
      <c r="G5" s="722"/>
      <c r="H5" s="722"/>
      <c r="I5" s="11"/>
      <c r="J5" s="359"/>
      <c r="K5" s="359"/>
      <c r="L5" s="359"/>
      <c r="M5" s="359"/>
    </row>
    <row r="6" spans="2:13" ht="25.5">
      <c r="B6" s="443"/>
      <c r="C6" s="444" t="s">
        <v>384</v>
      </c>
      <c r="D6" s="444" t="s">
        <v>385</v>
      </c>
      <c r="E6" s="444" t="s">
        <v>386</v>
      </c>
      <c r="F6" s="444" t="s">
        <v>387</v>
      </c>
      <c r="G6" s="444" t="s">
        <v>388</v>
      </c>
      <c r="H6" s="444" t="s">
        <v>389</v>
      </c>
      <c r="I6" s="186" t="s">
        <v>390</v>
      </c>
      <c r="J6" s="348"/>
      <c r="K6" s="348"/>
      <c r="L6" s="348"/>
      <c r="M6" s="46"/>
    </row>
    <row r="7" spans="2:13" ht="12.75">
      <c r="B7" s="33"/>
      <c r="C7" s="81"/>
      <c r="D7" s="81"/>
      <c r="E7" s="81"/>
      <c r="F7" s="81"/>
      <c r="G7" s="81"/>
      <c r="H7" s="81"/>
      <c r="I7" s="330" t="s">
        <v>263</v>
      </c>
      <c r="J7" s="426"/>
      <c r="K7" s="426"/>
      <c r="L7" s="426"/>
      <c r="M7" s="332"/>
    </row>
    <row r="8" spans="2:13" ht="12.75">
      <c r="B8" s="445" t="s">
        <v>258</v>
      </c>
      <c r="C8" s="81"/>
      <c r="D8" s="81"/>
      <c r="E8" s="81"/>
      <c r="F8" s="81"/>
      <c r="G8" s="81"/>
      <c r="H8" s="81"/>
      <c r="I8" s="33"/>
      <c r="J8" s="426"/>
      <c r="K8" s="426"/>
      <c r="L8" s="426"/>
      <c r="M8" s="332"/>
    </row>
    <row r="9" spans="2:13" ht="12.75">
      <c r="B9" s="47">
        <v>1996</v>
      </c>
      <c r="C9" s="446" t="s">
        <v>239</v>
      </c>
      <c r="D9" s="65">
        <v>132.602</v>
      </c>
      <c r="E9" s="65">
        <v>1872.318</v>
      </c>
      <c r="F9" s="65">
        <v>6705.074</v>
      </c>
      <c r="G9" s="65">
        <v>4103.588</v>
      </c>
      <c r="H9" s="65">
        <v>1112.923</v>
      </c>
      <c r="I9" s="65">
        <v>13926.505</v>
      </c>
      <c r="J9" s="349"/>
      <c r="K9" s="349"/>
      <c r="L9" s="349"/>
      <c r="M9" s="335"/>
    </row>
    <row r="10" spans="2:13" ht="12.75">
      <c r="B10" s="47">
        <v>2010</v>
      </c>
      <c r="C10" s="446" t="s">
        <v>239</v>
      </c>
      <c r="D10" s="123">
        <v>1588.2490000000023</v>
      </c>
      <c r="E10" s="123">
        <v>5986.403000000009</v>
      </c>
      <c r="F10" s="123">
        <v>5220.771000000012</v>
      </c>
      <c r="G10" s="123">
        <v>1542.3</v>
      </c>
      <c r="H10" s="123">
        <v>503.17</v>
      </c>
      <c r="I10" s="123">
        <v>14860.295000000022</v>
      </c>
      <c r="J10" s="349"/>
      <c r="K10" s="349"/>
      <c r="L10" s="349"/>
      <c r="M10" s="335"/>
    </row>
    <row r="11" spans="2:13" ht="12.75">
      <c r="B11" s="447"/>
      <c r="C11" s="65"/>
      <c r="D11" s="65"/>
      <c r="E11" s="65"/>
      <c r="F11" s="65"/>
      <c r="G11" s="65"/>
      <c r="H11" s="65"/>
      <c r="I11" s="65"/>
      <c r="J11" s="426"/>
      <c r="K11" s="426"/>
      <c r="L11" s="426"/>
      <c r="M11" s="332"/>
    </row>
    <row r="12" spans="2:13" ht="12.75">
      <c r="B12" s="445" t="s">
        <v>259</v>
      </c>
      <c r="C12" s="33"/>
      <c r="D12" s="65"/>
      <c r="E12" s="65"/>
      <c r="F12" s="65"/>
      <c r="G12" s="65"/>
      <c r="H12" s="65"/>
      <c r="I12" s="65"/>
      <c r="J12" s="349"/>
      <c r="K12" s="349"/>
      <c r="L12" s="349"/>
      <c r="M12" s="335"/>
    </row>
    <row r="13" spans="2:13" ht="12.75">
      <c r="B13" s="47">
        <v>1996</v>
      </c>
      <c r="C13" s="446" t="s">
        <v>239</v>
      </c>
      <c r="D13" s="65">
        <v>51.382</v>
      </c>
      <c r="E13" s="65">
        <v>321.581</v>
      </c>
      <c r="F13" s="65">
        <v>693.358</v>
      </c>
      <c r="G13" s="65">
        <v>543.154</v>
      </c>
      <c r="H13" s="65">
        <v>388.832</v>
      </c>
      <c r="I13" s="65">
        <v>1998.307</v>
      </c>
      <c r="J13" s="426"/>
      <c r="K13" s="426"/>
      <c r="L13" s="427"/>
      <c r="M13" s="427"/>
    </row>
    <row r="14" spans="2:13" ht="12.75">
      <c r="B14" s="47">
        <v>2010</v>
      </c>
      <c r="C14" s="123">
        <v>66.987</v>
      </c>
      <c r="D14" s="123">
        <v>625.303</v>
      </c>
      <c r="E14" s="123">
        <v>1336.6210000000003</v>
      </c>
      <c r="F14" s="123">
        <v>1039.0390000000004</v>
      </c>
      <c r="G14" s="123">
        <v>434.46</v>
      </c>
      <c r="H14" s="123">
        <v>203.81300000000002</v>
      </c>
      <c r="I14" s="123">
        <v>3706.2230000000004</v>
      </c>
      <c r="J14" s="431"/>
      <c r="K14" s="431"/>
      <c r="L14" s="431"/>
      <c r="M14" s="432"/>
    </row>
    <row r="15" spans="2:13" ht="12.75">
      <c r="B15" s="447"/>
      <c r="C15" s="65"/>
      <c r="D15" s="65"/>
      <c r="E15" s="65"/>
      <c r="F15" s="65"/>
      <c r="G15" s="65"/>
      <c r="H15" s="65"/>
      <c r="I15" s="65"/>
      <c r="J15" s="433"/>
      <c r="K15" s="433"/>
      <c r="L15" s="433"/>
      <c r="M15" s="434"/>
    </row>
    <row r="16" spans="2:13" ht="12.75">
      <c r="B16" s="445" t="s">
        <v>78</v>
      </c>
      <c r="C16" s="33"/>
      <c r="D16" s="65"/>
      <c r="E16" s="65"/>
      <c r="F16" s="65"/>
      <c r="G16" s="65"/>
      <c r="H16" s="65"/>
      <c r="I16" s="65"/>
      <c r="J16" s="433"/>
      <c r="K16" s="433"/>
      <c r="L16" s="433"/>
      <c r="M16" s="434"/>
    </row>
    <row r="17" spans="2:13" ht="12.75">
      <c r="B17" s="47">
        <v>1996</v>
      </c>
      <c r="C17" s="446" t="s">
        <v>239</v>
      </c>
      <c r="D17" s="65">
        <v>209.543</v>
      </c>
      <c r="E17" s="65">
        <v>924.777</v>
      </c>
      <c r="F17" s="65">
        <v>1303.664</v>
      </c>
      <c r="G17" s="65">
        <v>740.599</v>
      </c>
      <c r="H17" s="65">
        <v>288.378</v>
      </c>
      <c r="I17" s="65">
        <v>3468.837</v>
      </c>
      <c r="J17" s="435"/>
      <c r="K17" s="435"/>
      <c r="L17" s="435"/>
      <c r="M17" s="436"/>
    </row>
    <row r="18" spans="2:13" ht="12.75">
      <c r="B18" s="47">
        <v>2010</v>
      </c>
      <c r="C18" s="446" t="s">
        <v>239</v>
      </c>
      <c r="D18" s="123">
        <v>521.7609999999994</v>
      </c>
      <c r="E18" s="123">
        <v>848.7860000000004</v>
      </c>
      <c r="F18" s="123">
        <v>297.6629999999999</v>
      </c>
      <c r="G18" s="123">
        <v>88.59700000000004</v>
      </c>
      <c r="H18" s="448">
        <v>29.889</v>
      </c>
      <c r="I18" s="123">
        <v>1801.4639999999995</v>
      </c>
      <c r="J18" s="435"/>
      <c r="K18" s="435"/>
      <c r="L18" s="435"/>
      <c r="M18" s="436"/>
    </row>
    <row r="19" spans="2:13" ht="12.75">
      <c r="B19" s="447"/>
      <c r="C19" s="65"/>
      <c r="D19" s="65"/>
      <c r="E19" s="65"/>
      <c r="F19" s="65"/>
      <c r="G19" s="65"/>
      <c r="H19" s="65"/>
      <c r="I19" s="65"/>
      <c r="J19" s="433"/>
      <c r="K19" s="433"/>
      <c r="L19" s="433"/>
      <c r="M19" s="434"/>
    </row>
    <row r="20" spans="2:13" ht="12.75">
      <c r="B20" s="445" t="s">
        <v>60</v>
      </c>
      <c r="C20" s="33"/>
      <c r="D20" s="65"/>
      <c r="E20" s="65"/>
      <c r="F20" s="65"/>
      <c r="G20" s="65"/>
      <c r="H20" s="65"/>
      <c r="I20" s="65"/>
      <c r="J20" s="435"/>
      <c r="K20" s="435"/>
      <c r="L20" s="435"/>
      <c r="M20" s="436"/>
    </row>
    <row r="21" spans="2:13" ht="12.75">
      <c r="B21" s="47">
        <v>1996</v>
      </c>
      <c r="C21" s="446" t="s">
        <v>239</v>
      </c>
      <c r="D21" s="65">
        <v>85.173</v>
      </c>
      <c r="E21" s="65">
        <v>351.876</v>
      </c>
      <c r="F21" s="65">
        <v>322.388</v>
      </c>
      <c r="G21" s="65">
        <v>134.137</v>
      </c>
      <c r="H21" s="65">
        <v>47.074</v>
      </c>
      <c r="I21" s="65">
        <v>941.091</v>
      </c>
      <c r="J21" s="430"/>
      <c r="K21" s="430"/>
      <c r="L21" s="430"/>
      <c r="M21" s="436"/>
    </row>
    <row r="22" spans="2:13" ht="12.75">
      <c r="B22" s="47">
        <v>2010</v>
      </c>
      <c r="C22" s="123">
        <v>57.635</v>
      </c>
      <c r="D22" s="123">
        <v>738.6539999999987</v>
      </c>
      <c r="E22" s="123">
        <v>861.8129999999993</v>
      </c>
      <c r="F22" s="123">
        <v>274.75600000000037</v>
      </c>
      <c r="G22" s="123">
        <v>73.43199999999997</v>
      </c>
      <c r="H22" s="446" t="s">
        <v>239</v>
      </c>
      <c r="I22" s="123">
        <v>2017.7929999999983</v>
      </c>
      <c r="J22" s="428"/>
      <c r="K22" s="428"/>
      <c r="L22" s="428"/>
      <c r="M22" s="428"/>
    </row>
    <row r="23" spans="2:13" ht="12.75">
      <c r="B23" s="81"/>
      <c r="C23" s="65"/>
      <c r="D23" s="65"/>
      <c r="E23" s="65"/>
      <c r="F23" s="65"/>
      <c r="G23" s="65"/>
      <c r="H23" s="65"/>
      <c r="I23" s="65"/>
      <c r="J23" s="358"/>
      <c r="K23" s="358"/>
      <c r="L23" s="358"/>
      <c r="M23" s="358"/>
    </row>
    <row r="24" spans="2:13" ht="12.75">
      <c r="B24" s="333" t="s">
        <v>49</v>
      </c>
      <c r="C24" s="33"/>
      <c r="D24" s="65"/>
      <c r="E24" s="65"/>
      <c r="F24" s="65"/>
      <c r="G24" s="65"/>
      <c r="H24" s="65"/>
      <c r="I24" s="65"/>
      <c r="J24" s="358"/>
      <c r="K24" s="358"/>
      <c r="L24" s="358"/>
      <c r="M24" s="358"/>
    </row>
    <row r="25" spans="2:13" ht="12.75">
      <c r="B25" s="47">
        <v>1996</v>
      </c>
      <c r="C25" s="446" t="s">
        <v>239</v>
      </c>
      <c r="D25" s="65">
        <v>478.7</v>
      </c>
      <c r="E25" s="65">
        <v>3470.552</v>
      </c>
      <c r="F25" s="65">
        <v>9024.484</v>
      </c>
      <c r="G25" s="65">
        <v>5521.478</v>
      </c>
      <c r="H25" s="65">
        <v>1837.207</v>
      </c>
      <c r="I25" s="65">
        <v>20334.74</v>
      </c>
      <c r="J25" s="437"/>
      <c r="K25" s="190"/>
      <c r="L25" s="190"/>
      <c r="M25" s="190"/>
    </row>
    <row r="26" spans="2:13" ht="12.75">
      <c r="B26" s="47">
        <v>2010</v>
      </c>
      <c r="C26" s="65">
        <v>158.792</v>
      </c>
      <c r="D26" s="65">
        <v>3473.9670000000006</v>
      </c>
      <c r="E26" s="65">
        <v>9033.623000000009</v>
      </c>
      <c r="F26" s="65">
        <v>6832.229000000012</v>
      </c>
      <c r="G26" s="65">
        <v>2138.788999999999</v>
      </c>
      <c r="H26" s="65">
        <v>748.375</v>
      </c>
      <c r="I26" s="65">
        <v>22385.77500000002</v>
      </c>
      <c r="J26" s="190"/>
      <c r="K26" s="190"/>
      <c r="L26" s="190"/>
      <c r="M26" s="190"/>
    </row>
    <row r="27" spans="2:13" ht="12.75">
      <c r="B27" s="33"/>
      <c r="C27" s="33"/>
      <c r="D27" s="33"/>
      <c r="E27" s="33"/>
      <c r="F27" s="33"/>
      <c r="G27" s="33"/>
      <c r="H27" s="33"/>
      <c r="I27" s="330" t="s">
        <v>34</v>
      </c>
      <c r="J27" s="190"/>
      <c r="K27" s="190"/>
      <c r="L27" s="190"/>
      <c r="M27" s="190"/>
    </row>
    <row r="28" spans="2:13" ht="12.75">
      <c r="B28" s="445" t="s">
        <v>258</v>
      </c>
      <c r="C28" s="33"/>
      <c r="D28" s="33"/>
      <c r="E28" s="33"/>
      <c r="F28" s="33"/>
      <c r="G28" s="33"/>
      <c r="H28" s="33"/>
      <c r="I28" s="33"/>
      <c r="J28" s="190"/>
      <c r="K28" s="190"/>
      <c r="L28" s="190"/>
      <c r="M28" s="190"/>
    </row>
    <row r="29" spans="2:13" ht="12.75">
      <c r="B29" s="47">
        <v>1996</v>
      </c>
      <c r="C29" s="446" t="s">
        <v>239</v>
      </c>
      <c r="D29" s="179">
        <v>0.9521556198055435</v>
      </c>
      <c r="E29" s="179">
        <v>13.444277656167145</v>
      </c>
      <c r="F29" s="179">
        <v>48.14613573182934</v>
      </c>
      <c r="G29" s="179">
        <v>29.46602898573619</v>
      </c>
      <c r="H29" s="179">
        <v>7.99140200646178</v>
      </c>
      <c r="I29" s="179">
        <v>100</v>
      </c>
      <c r="J29" s="190"/>
      <c r="K29" s="190"/>
      <c r="L29" s="190"/>
      <c r="M29" s="190"/>
    </row>
    <row r="30" spans="2:13" ht="12.75">
      <c r="B30" s="47">
        <v>2010</v>
      </c>
      <c r="C30" s="446" t="s">
        <v>239</v>
      </c>
      <c r="D30" s="179">
        <v>10.68786992452034</v>
      </c>
      <c r="E30" s="179">
        <v>40.28455020576644</v>
      </c>
      <c r="F30" s="179">
        <v>35.132351006490815</v>
      </c>
      <c r="G30" s="179">
        <v>10.378663411459849</v>
      </c>
      <c r="H30" s="179">
        <v>3.386002767778159</v>
      </c>
      <c r="I30" s="179">
        <v>100</v>
      </c>
      <c r="J30" s="190"/>
      <c r="K30" s="190"/>
      <c r="L30" s="190"/>
      <c r="M30" s="190"/>
    </row>
    <row r="31" spans="2:13" ht="12.75">
      <c r="B31" s="47"/>
      <c r="C31" s="179"/>
      <c r="D31" s="179"/>
      <c r="E31" s="179"/>
      <c r="F31" s="179"/>
      <c r="G31" s="179"/>
      <c r="H31" s="179"/>
      <c r="I31" s="179"/>
      <c r="J31" s="190"/>
      <c r="K31" s="190"/>
      <c r="L31" s="190"/>
      <c r="M31" s="190"/>
    </row>
    <row r="32" spans="2:13" ht="12.75">
      <c r="B32" s="445" t="s">
        <v>259</v>
      </c>
      <c r="C32" s="33"/>
      <c r="D32" s="179"/>
      <c r="E32" s="179"/>
      <c r="F32" s="179"/>
      <c r="G32" s="179"/>
      <c r="H32" s="179"/>
      <c r="I32" s="179"/>
      <c r="J32" s="190"/>
      <c r="K32" s="190"/>
      <c r="L32" s="190"/>
      <c r="M32" s="190"/>
    </row>
    <row r="33" spans="2:13" ht="12.75">
      <c r="B33" s="47">
        <v>1996</v>
      </c>
      <c r="C33" s="446" t="s">
        <v>239</v>
      </c>
      <c r="D33" s="179">
        <v>2.5712765856297355</v>
      </c>
      <c r="E33" s="179">
        <v>16.092672447226576</v>
      </c>
      <c r="F33" s="179">
        <v>34.69727124010474</v>
      </c>
      <c r="G33" s="179">
        <v>27.180708469719615</v>
      </c>
      <c r="H33" s="179">
        <v>19.45807125731932</v>
      </c>
      <c r="I33" s="179">
        <v>100</v>
      </c>
      <c r="J33" s="190"/>
      <c r="K33" s="190"/>
      <c r="L33" s="190"/>
      <c r="M33" s="190"/>
    </row>
    <row r="34" spans="2:13" ht="12.75">
      <c r="B34" s="47">
        <v>2010</v>
      </c>
      <c r="C34" s="179">
        <v>1.8074195751308</v>
      </c>
      <c r="D34" s="179">
        <v>16.871704697747543</v>
      </c>
      <c r="E34" s="179">
        <v>36.06423574620308</v>
      </c>
      <c r="F34" s="179">
        <v>28.034983323993195</v>
      </c>
      <c r="G34" s="179">
        <v>11.722446274819392</v>
      </c>
      <c r="H34" s="179">
        <v>5.4992103821059874</v>
      </c>
      <c r="I34" s="179">
        <v>100</v>
      </c>
      <c r="J34" s="190"/>
      <c r="K34" s="190"/>
      <c r="L34" s="190"/>
      <c r="M34" s="190"/>
    </row>
    <row r="35" spans="2:13" ht="12.75">
      <c r="B35" s="47"/>
      <c r="C35" s="179"/>
      <c r="D35" s="179"/>
      <c r="E35" s="179"/>
      <c r="F35" s="179"/>
      <c r="G35" s="179"/>
      <c r="H35" s="179"/>
      <c r="I35" s="179"/>
      <c r="J35" s="190"/>
      <c r="K35" s="190"/>
      <c r="L35" s="190"/>
      <c r="M35" s="190"/>
    </row>
    <row r="36" spans="2:13" ht="12.75">
      <c r="B36" s="445" t="s">
        <v>78</v>
      </c>
      <c r="C36" s="33"/>
      <c r="D36" s="179"/>
      <c r="E36" s="179"/>
      <c r="F36" s="179"/>
      <c r="G36" s="179"/>
      <c r="H36" s="179"/>
      <c r="I36" s="179"/>
      <c r="J36" s="190"/>
      <c r="K36" s="190"/>
      <c r="L36" s="190"/>
      <c r="M36" s="190"/>
    </row>
    <row r="37" spans="2:13" ht="12.75">
      <c r="B37" s="47">
        <v>1996</v>
      </c>
      <c r="C37" s="446" t="s">
        <v>239</v>
      </c>
      <c r="D37" s="179">
        <v>6.040727771296258</v>
      </c>
      <c r="E37" s="179">
        <v>26.65956918702147</v>
      </c>
      <c r="F37" s="179">
        <v>37.58216370501122</v>
      </c>
      <c r="G37" s="179">
        <v>21.35006631905737</v>
      </c>
      <c r="H37" s="179">
        <v>8.31339149115395</v>
      </c>
      <c r="I37" s="179">
        <v>100</v>
      </c>
      <c r="J37" s="190"/>
      <c r="K37" s="190"/>
      <c r="L37" s="190"/>
      <c r="M37" s="190"/>
    </row>
    <row r="38" spans="2:13" ht="12.75">
      <c r="B38" s="47">
        <v>2010</v>
      </c>
      <c r="C38" s="446" t="s">
        <v>239</v>
      </c>
      <c r="D38" s="179">
        <v>28.96316551427059</v>
      </c>
      <c r="E38" s="179">
        <v>47.11645639324464</v>
      </c>
      <c r="F38" s="179">
        <v>16.52339430596448</v>
      </c>
      <c r="G38" s="179">
        <v>4.91805553705209</v>
      </c>
      <c r="H38" s="450">
        <v>1.6591505575465293</v>
      </c>
      <c r="I38" s="179">
        <v>100</v>
      </c>
      <c r="J38" s="190"/>
      <c r="K38" s="190"/>
      <c r="L38" s="190"/>
      <c r="M38" s="190"/>
    </row>
    <row r="39" spans="2:13" ht="12.75">
      <c r="B39" s="47"/>
      <c r="C39" s="179"/>
      <c r="D39" s="179"/>
      <c r="E39" s="179"/>
      <c r="F39" s="179"/>
      <c r="G39" s="179"/>
      <c r="H39" s="179"/>
      <c r="I39" s="179"/>
      <c r="J39" s="190"/>
      <c r="K39" s="190"/>
      <c r="L39" s="190"/>
      <c r="M39" s="190"/>
    </row>
    <row r="40" spans="2:13" ht="12.75">
      <c r="B40" s="445" t="s">
        <v>60</v>
      </c>
      <c r="C40" s="33"/>
      <c r="D40" s="179"/>
      <c r="E40" s="179"/>
      <c r="F40" s="179"/>
      <c r="G40" s="179"/>
      <c r="H40" s="179"/>
      <c r="I40" s="179"/>
      <c r="J40" s="190"/>
      <c r="K40" s="190"/>
      <c r="L40" s="190"/>
      <c r="M40" s="190"/>
    </row>
    <row r="41" spans="2:13" ht="12.75">
      <c r="B41" s="47">
        <v>1996</v>
      </c>
      <c r="C41" s="446" t="s">
        <v>239</v>
      </c>
      <c r="D41" s="179">
        <v>9.050453144276165</v>
      </c>
      <c r="E41" s="179">
        <v>37.3902204993991</v>
      </c>
      <c r="F41" s="179">
        <v>34.25683594891461</v>
      </c>
      <c r="G41" s="179">
        <v>14.253350632404304</v>
      </c>
      <c r="H41" s="179">
        <v>5.002066750186751</v>
      </c>
      <c r="I41" s="179">
        <v>100</v>
      </c>
      <c r="J41" s="190"/>
      <c r="K41" s="190"/>
      <c r="L41" s="190"/>
      <c r="M41" s="190"/>
    </row>
    <row r="42" spans="2:13" ht="12.75">
      <c r="B42" s="47">
        <v>2010</v>
      </c>
      <c r="C42" s="179">
        <v>2.8563385837893205</v>
      </c>
      <c r="D42" s="179">
        <v>36.60702559677823</v>
      </c>
      <c r="E42" s="179">
        <v>42.7106744844491</v>
      </c>
      <c r="F42" s="179">
        <v>13.616659389739215</v>
      </c>
      <c r="G42" s="179">
        <v>3.639223646826014</v>
      </c>
      <c r="H42" s="644" t="s">
        <v>239</v>
      </c>
      <c r="I42" s="179">
        <v>100</v>
      </c>
      <c r="J42" s="190"/>
      <c r="K42" s="190"/>
      <c r="L42" s="190"/>
      <c r="M42" s="190"/>
    </row>
    <row r="43" spans="2:13" ht="12.75">
      <c r="B43" s="33"/>
      <c r="C43" s="179"/>
      <c r="D43" s="179"/>
      <c r="E43" s="179"/>
      <c r="F43" s="179"/>
      <c r="G43" s="179"/>
      <c r="H43" s="179"/>
      <c r="I43" s="179"/>
      <c r="J43" s="190"/>
      <c r="K43" s="190"/>
      <c r="L43" s="190"/>
      <c r="M43" s="190"/>
    </row>
    <row r="44" spans="2:13" ht="12.75">
      <c r="B44" s="333" t="s">
        <v>49</v>
      </c>
      <c r="C44" s="33"/>
      <c r="D44" s="179"/>
      <c r="E44" s="179"/>
      <c r="F44" s="179"/>
      <c r="G44" s="179"/>
      <c r="H44" s="179"/>
      <c r="I44" s="179"/>
      <c r="J44" s="190"/>
      <c r="K44" s="190"/>
      <c r="L44" s="190"/>
      <c r="M44" s="190"/>
    </row>
    <row r="45" spans="2:13" ht="12.75">
      <c r="B45" s="47">
        <v>1996</v>
      </c>
      <c r="C45" s="446" t="s">
        <v>239</v>
      </c>
      <c r="D45" s="179">
        <v>2.3540994377110303</v>
      </c>
      <c r="E45" s="179">
        <v>17.067107816475648</v>
      </c>
      <c r="F45" s="179">
        <v>44.379637998813855</v>
      </c>
      <c r="G45" s="179">
        <v>27.152931387369595</v>
      </c>
      <c r="H45" s="179">
        <v>9.034819230538476</v>
      </c>
      <c r="I45" s="179">
        <v>100</v>
      </c>
      <c r="J45" s="190"/>
      <c r="K45" s="190"/>
      <c r="L45" s="190"/>
      <c r="M45" s="190"/>
    </row>
    <row r="46" spans="2:13" ht="12.75">
      <c r="B46" s="449">
        <v>2010</v>
      </c>
      <c r="C46" s="543">
        <v>0.7093433218193244</v>
      </c>
      <c r="D46" s="543">
        <v>15.51863627683204</v>
      </c>
      <c r="E46" s="543">
        <v>40.354300889739136</v>
      </c>
      <c r="F46" s="543">
        <v>30.520404140575906</v>
      </c>
      <c r="G46" s="543">
        <v>9.554232542764309</v>
      </c>
      <c r="H46" s="543">
        <v>3.3430828282692895</v>
      </c>
      <c r="I46" s="543">
        <v>100</v>
      </c>
      <c r="J46" s="190"/>
      <c r="K46" s="190"/>
      <c r="L46" s="190"/>
      <c r="M46" s="190"/>
    </row>
    <row r="47" spans="2:13" ht="12.75">
      <c r="B47" s="22" t="s">
        <v>122</v>
      </c>
      <c r="C47" s="722"/>
      <c r="D47" s="722"/>
      <c r="E47" s="722"/>
      <c r="F47" s="722"/>
      <c r="G47" s="722"/>
      <c r="H47" s="722"/>
      <c r="I47" s="723"/>
      <c r="J47" s="190"/>
      <c r="K47" s="190"/>
      <c r="L47" s="190"/>
      <c r="M47" s="190"/>
    </row>
    <row r="48" spans="2:13" ht="12.75">
      <c r="B48" s="316" t="s">
        <v>304</v>
      </c>
      <c r="C48" s="325"/>
      <c r="D48" s="325"/>
      <c r="E48" s="325"/>
      <c r="F48" s="325"/>
      <c r="G48" s="325"/>
      <c r="H48" s="325"/>
      <c r="I48" s="723"/>
      <c r="J48" s="190"/>
      <c r="K48" s="190"/>
      <c r="L48" s="190"/>
      <c r="M48" s="190"/>
    </row>
    <row r="49" spans="2:13" ht="12.75">
      <c r="B49" s="316" t="s">
        <v>305</v>
      </c>
      <c r="C49" s="33"/>
      <c r="D49" s="33"/>
      <c r="E49" s="33"/>
      <c r="F49" s="33"/>
      <c r="G49" s="33"/>
      <c r="H49" s="33"/>
      <c r="I49" s="330"/>
      <c r="J49" s="190"/>
      <c r="K49" s="190"/>
      <c r="L49" s="190"/>
      <c r="M49" s="190"/>
    </row>
    <row r="50" spans="2:13" ht="12.75">
      <c r="B50" s="343" t="s">
        <v>151</v>
      </c>
      <c r="C50" s="33"/>
      <c r="D50" s="33"/>
      <c r="E50" s="33"/>
      <c r="F50" s="33"/>
      <c r="G50" s="33"/>
      <c r="H50" s="33"/>
      <c r="I50" s="33"/>
      <c r="J50" s="190"/>
      <c r="K50" s="190"/>
      <c r="L50" s="190"/>
      <c r="M50" s="190"/>
    </row>
    <row r="51" spans="2:13" ht="12.75">
      <c r="B51" s="343" t="s">
        <v>391</v>
      </c>
      <c r="C51" s="123"/>
      <c r="D51" s="123"/>
      <c r="E51" s="123"/>
      <c r="F51" s="123"/>
      <c r="G51" s="123"/>
      <c r="H51" s="123"/>
      <c r="I51" s="123"/>
      <c r="J51" s="190"/>
      <c r="K51" s="190"/>
      <c r="L51" s="190"/>
      <c r="M51" s="190"/>
    </row>
    <row r="52" spans="2:13" ht="12.75">
      <c r="B52" s="343" t="s">
        <v>392</v>
      </c>
      <c r="C52" s="65"/>
      <c r="D52" s="65"/>
      <c r="E52" s="65"/>
      <c r="F52" s="65"/>
      <c r="G52" s="65"/>
      <c r="H52" s="65"/>
      <c r="I52" s="65"/>
      <c r="J52" s="190"/>
      <c r="K52" s="190"/>
      <c r="L52" s="190"/>
      <c r="M52" s="190"/>
    </row>
  </sheetData>
  <mergeCells count="4">
    <mergeCell ref="C47:H47"/>
    <mergeCell ref="I47:I48"/>
    <mergeCell ref="B2:I2"/>
    <mergeCell ref="C5:H5"/>
  </mergeCells>
  <printOptions/>
  <pageMargins left="0.75" right="0.75" top="1" bottom="1" header="0.5" footer="0.5"/>
  <pageSetup horizontalDpi="300" verticalDpi="300" orientation="portrait" paperSize="9" r:id="rId1"/>
</worksheet>
</file>

<file path=xl/worksheets/sheet51.xml><?xml version="1.0" encoding="utf-8"?>
<worksheet xmlns="http://schemas.openxmlformats.org/spreadsheetml/2006/main" xmlns:r="http://schemas.openxmlformats.org/officeDocument/2006/relationships">
  <sheetPr>
    <tabColor indexed="46"/>
  </sheetPr>
  <dimension ref="B2:F29"/>
  <sheetViews>
    <sheetView workbookViewId="0" topLeftCell="A1">
      <selection activeCell="M22" sqref="M22"/>
    </sheetView>
  </sheetViews>
  <sheetFormatPr defaultColWidth="9.140625" defaultRowHeight="12.75"/>
  <cols>
    <col min="1" max="1" width="9.140625" style="3" customWidth="1"/>
    <col min="2" max="2" width="17.00390625" style="3" customWidth="1"/>
    <col min="3" max="16384" width="9.140625" style="3" customWidth="1"/>
  </cols>
  <sheetData>
    <row r="2" spans="2:6" ht="15">
      <c r="B2" s="724" t="s">
        <v>415</v>
      </c>
      <c r="C2" s="724"/>
      <c r="D2" s="724"/>
      <c r="E2" s="724"/>
      <c r="F2" s="724"/>
    </row>
    <row r="4" spans="2:6" ht="12.75">
      <c r="B4" s="73" t="s">
        <v>256</v>
      </c>
      <c r="C4" s="147"/>
      <c r="D4" s="147"/>
      <c r="E4" s="147"/>
      <c r="F4" s="147"/>
    </row>
    <row r="5" spans="2:6" ht="51">
      <c r="B5" s="451"/>
      <c r="C5" s="452" t="s">
        <v>393</v>
      </c>
      <c r="D5" s="452" t="s">
        <v>394</v>
      </c>
      <c r="E5" s="452" t="s">
        <v>395</v>
      </c>
      <c r="F5" s="452" t="s">
        <v>396</v>
      </c>
    </row>
    <row r="6" spans="2:6" ht="12.75">
      <c r="B6" s="453"/>
      <c r="C6" s="454"/>
      <c r="D6" s="454"/>
      <c r="E6" s="455"/>
      <c r="F6" s="456" t="s">
        <v>263</v>
      </c>
    </row>
    <row r="7" spans="2:6" ht="12.75">
      <c r="B7" s="121" t="s">
        <v>258</v>
      </c>
      <c r="C7" s="458">
        <v>284.3079999999999</v>
      </c>
      <c r="D7" s="458">
        <v>280.71299999999997</v>
      </c>
      <c r="E7" s="458">
        <v>298.17</v>
      </c>
      <c r="F7" s="458">
        <v>700.8569999999994</v>
      </c>
    </row>
    <row r="8" spans="2:6" ht="12.75">
      <c r="B8" s="121" t="s">
        <v>259</v>
      </c>
      <c r="C8" s="458">
        <v>157.614</v>
      </c>
      <c r="D8" s="458">
        <v>156.95</v>
      </c>
      <c r="E8" s="458">
        <v>264.54900000000004</v>
      </c>
      <c r="F8" s="458">
        <v>440.455</v>
      </c>
    </row>
    <row r="9" spans="2:6" ht="12.75">
      <c r="B9" s="54" t="s">
        <v>257</v>
      </c>
      <c r="C9" s="285">
        <v>441.9219999999999</v>
      </c>
      <c r="D9" s="285">
        <v>437.66299999999995</v>
      </c>
      <c r="E9" s="285">
        <v>562.719</v>
      </c>
      <c r="F9" s="285">
        <v>1141.3119999999994</v>
      </c>
    </row>
    <row r="10" spans="2:6" ht="12.75">
      <c r="B10" s="121"/>
      <c r="C10" s="458"/>
      <c r="D10" s="458"/>
      <c r="E10" s="458"/>
      <c r="F10" s="458"/>
    </row>
    <row r="11" spans="2:6" ht="12.75">
      <c r="B11" s="121" t="s">
        <v>78</v>
      </c>
      <c r="C11" s="10">
        <v>27.7</v>
      </c>
      <c r="D11" s="458">
        <v>49.589000000000006</v>
      </c>
      <c r="E11" s="458">
        <v>113.72699999999996</v>
      </c>
      <c r="F11" s="458">
        <v>153.4189999999999</v>
      </c>
    </row>
    <row r="12" spans="2:6" ht="12.75">
      <c r="B12" s="121" t="s">
        <v>60</v>
      </c>
      <c r="C12" s="458" t="s">
        <v>239</v>
      </c>
      <c r="D12" s="458" t="s">
        <v>239</v>
      </c>
      <c r="E12" s="458">
        <v>89.675</v>
      </c>
      <c r="F12" s="458">
        <v>113.70399999999997</v>
      </c>
    </row>
    <row r="13" spans="2:6" ht="12.75">
      <c r="B13" s="54" t="s">
        <v>219</v>
      </c>
      <c r="C13" s="285">
        <v>49.385</v>
      </c>
      <c r="D13" s="285">
        <v>79.82600000000001</v>
      </c>
      <c r="E13" s="285">
        <v>203.40199999999996</v>
      </c>
      <c r="F13" s="285">
        <v>267.1229999999999</v>
      </c>
    </row>
    <row r="14" spans="2:6" ht="12.75">
      <c r="B14" s="121"/>
      <c r="C14" s="458"/>
      <c r="D14" s="458"/>
      <c r="E14" s="458"/>
      <c r="F14" s="458"/>
    </row>
    <row r="15" spans="2:6" ht="12.75">
      <c r="B15" s="75" t="s">
        <v>49</v>
      </c>
      <c r="C15" s="287">
        <v>491.3069999999999</v>
      </c>
      <c r="D15" s="287">
        <v>517.489</v>
      </c>
      <c r="E15" s="287">
        <v>766.121</v>
      </c>
      <c r="F15" s="287">
        <v>1408.435</v>
      </c>
    </row>
    <row r="16" spans="2:6" ht="12.75">
      <c r="B16" s="453"/>
      <c r="C16" s="454"/>
      <c r="D16" s="454"/>
      <c r="E16" s="455"/>
      <c r="F16" s="46" t="s">
        <v>34</v>
      </c>
    </row>
    <row r="17" spans="2:6" ht="12.75">
      <c r="B17" s="121" t="s">
        <v>258</v>
      </c>
      <c r="C17" s="645">
        <v>1.9592536328901629</v>
      </c>
      <c r="D17" s="645">
        <v>1.9344793852072286</v>
      </c>
      <c r="E17" s="645">
        <v>2.0547809267374113</v>
      </c>
      <c r="F17" s="645">
        <v>4.829820558642391</v>
      </c>
    </row>
    <row r="18" spans="2:6" ht="12.75">
      <c r="B18" s="121" t="s">
        <v>259</v>
      </c>
      <c r="C18" s="645">
        <v>4.634205217663355</v>
      </c>
      <c r="D18" s="645">
        <v>4.614682127934469</v>
      </c>
      <c r="E18" s="645">
        <v>7.778334133564418</v>
      </c>
      <c r="F18" s="645">
        <v>12.950365190566265</v>
      </c>
    </row>
    <row r="19" spans="2:6" ht="12.75">
      <c r="B19" s="54" t="s">
        <v>257</v>
      </c>
      <c r="C19" s="372">
        <v>2.4671651405971264</v>
      </c>
      <c r="D19" s="372">
        <v>2.443387966494451</v>
      </c>
      <c r="E19" s="372">
        <v>3.141551451956855</v>
      </c>
      <c r="F19" s="372">
        <v>6.371724378838755</v>
      </c>
    </row>
    <row r="20" spans="2:6" ht="12.75">
      <c r="B20" s="121"/>
      <c r="C20" s="645"/>
      <c r="D20" s="645"/>
      <c r="E20" s="645"/>
      <c r="F20" s="645"/>
    </row>
    <row r="21" spans="2:6" ht="12.75">
      <c r="B21" s="121" t="s">
        <v>78</v>
      </c>
      <c r="C21" s="646">
        <v>1.575699863875462</v>
      </c>
      <c r="D21" s="645">
        <v>2.8208440631667986</v>
      </c>
      <c r="E21" s="645">
        <v>6.4693003039337444</v>
      </c>
      <c r="F21" s="645">
        <v>8.727158751476875</v>
      </c>
    </row>
    <row r="22" spans="2:6" ht="12.75">
      <c r="B22" s="121" t="s">
        <v>60</v>
      </c>
      <c r="C22" s="645" t="s">
        <v>239</v>
      </c>
      <c r="D22" s="645" t="s">
        <v>239</v>
      </c>
      <c r="E22" s="645">
        <v>4.646758280479211</v>
      </c>
      <c r="F22" s="645">
        <v>5.891887410355264</v>
      </c>
    </row>
    <row r="23" spans="2:6" ht="12.75">
      <c r="B23" s="54" t="s">
        <v>219</v>
      </c>
      <c r="C23" s="372">
        <v>1.339149284300156</v>
      </c>
      <c r="D23" s="372">
        <v>2.164603235163395</v>
      </c>
      <c r="E23" s="372">
        <v>5.515554170805312</v>
      </c>
      <c r="F23" s="372">
        <v>7.243445869598276</v>
      </c>
    </row>
    <row r="24" spans="2:6" ht="12.75">
      <c r="B24" s="121"/>
      <c r="C24" s="645"/>
      <c r="D24" s="645"/>
      <c r="E24" s="645"/>
      <c r="F24" s="645"/>
    </row>
    <row r="25" spans="2:6" ht="12.75">
      <c r="B25" s="75" t="s">
        <v>49</v>
      </c>
      <c r="C25" s="566">
        <v>2.274577236977569</v>
      </c>
      <c r="D25" s="566">
        <v>2.3957906152085884</v>
      </c>
      <c r="E25" s="566">
        <v>3.5468686327906847</v>
      </c>
      <c r="F25" s="566">
        <v>6.520554746344959</v>
      </c>
    </row>
    <row r="26" ht="12.75">
      <c r="B26" s="22" t="s">
        <v>122</v>
      </c>
    </row>
    <row r="27" ht="12.75">
      <c r="B27" s="316" t="s">
        <v>304</v>
      </c>
    </row>
    <row r="28" ht="12.75">
      <c r="B28" s="316" t="s">
        <v>305</v>
      </c>
    </row>
    <row r="29" ht="12.75">
      <c r="B29" s="318" t="s">
        <v>306</v>
      </c>
    </row>
  </sheetData>
  <mergeCells count="1">
    <mergeCell ref="B2:F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tabColor indexed="13"/>
  </sheetPr>
  <dimension ref="A2:N65"/>
  <sheetViews>
    <sheetView showGridLines="0" workbookViewId="0" topLeftCell="A1">
      <selection activeCell="C7" sqref="C7:M10"/>
    </sheetView>
  </sheetViews>
  <sheetFormatPr defaultColWidth="9.140625" defaultRowHeight="12.75"/>
  <cols>
    <col min="2" max="2" width="16.8515625" style="0" customWidth="1"/>
    <col min="3" max="3" width="8.421875" style="0" customWidth="1"/>
    <col min="4" max="4" width="11.140625" style="0" customWidth="1"/>
    <col min="5" max="5" width="11.57421875" style="0" customWidth="1"/>
    <col min="6" max="6" width="8.57421875" style="0" customWidth="1"/>
    <col min="7" max="7" width="8.7109375" style="0" customWidth="1"/>
    <col min="8" max="9" width="9.8515625" style="0" bestFit="1" customWidth="1"/>
    <col min="10" max="10" width="8.28125" style="0" customWidth="1"/>
    <col min="11" max="11" width="10.8515625" style="0" bestFit="1" customWidth="1"/>
    <col min="12" max="12" width="8.421875" style="0" customWidth="1"/>
    <col min="13" max="13" width="8.140625" style="0" customWidth="1"/>
  </cols>
  <sheetData>
    <row r="2" spans="2:12" ht="12.75" customHeight="1">
      <c r="B2" s="38" t="s">
        <v>247</v>
      </c>
      <c r="C2" s="87"/>
      <c r="L2" s="88"/>
    </row>
    <row r="3" spans="2:13" ht="12.75" customHeight="1">
      <c r="B3" s="89"/>
      <c r="C3" s="87"/>
      <c r="D3" s="27"/>
      <c r="E3" s="27"/>
      <c r="F3" s="27"/>
      <c r="G3" s="27"/>
      <c r="H3" s="27"/>
      <c r="I3" s="27"/>
      <c r="J3" s="27"/>
      <c r="K3" s="27"/>
      <c r="L3" s="88"/>
      <c r="M3" s="27"/>
    </row>
    <row r="4" spans="2:13" ht="12.75" customHeight="1">
      <c r="B4" s="90" t="s">
        <v>0</v>
      </c>
      <c r="C4" s="91"/>
      <c r="D4" s="92"/>
      <c r="E4" s="92"/>
      <c r="F4" s="92"/>
      <c r="G4" s="92"/>
      <c r="H4" s="92"/>
      <c r="I4" s="92"/>
      <c r="J4" s="92"/>
      <c r="K4" s="92"/>
      <c r="L4" s="93"/>
      <c r="M4" s="92"/>
    </row>
    <row r="5" spans="2:13" ht="41.25" customHeight="1">
      <c r="B5" s="92"/>
      <c r="C5" s="94" t="s">
        <v>37</v>
      </c>
      <c r="D5" s="95" t="s">
        <v>41</v>
      </c>
      <c r="E5" s="96" t="s">
        <v>42</v>
      </c>
      <c r="F5" s="96" t="s">
        <v>43</v>
      </c>
      <c r="G5" s="96" t="s">
        <v>44</v>
      </c>
      <c r="H5" s="96" t="s">
        <v>38</v>
      </c>
      <c r="I5" s="96" t="s">
        <v>39</v>
      </c>
      <c r="J5" s="96" t="s">
        <v>40</v>
      </c>
      <c r="K5" s="97" t="s">
        <v>45</v>
      </c>
      <c r="L5" s="98" t="s">
        <v>46</v>
      </c>
      <c r="M5" s="99" t="s">
        <v>47</v>
      </c>
    </row>
    <row r="6" spans="1:13" ht="12.75">
      <c r="A6" s="27"/>
      <c r="B6" s="100"/>
      <c r="K6" s="101" t="s">
        <v>5</v>
      </c>
      <c r="L6" s="101" t="s">
        <v>48</v>
      </c>
      <c r="M6" s="101" t="s">
        <v>48</v>
      </c>
    </row>
    <row r="7" spans="1:13" ht="12.75">
      <c r="A7" s="27"/>
      <c r="B7" s="102" t="s">
        <v>14</v>
      </c>
      <c r="C7" s="598">
        <v>444.07500093580256</v>
      </c>
      <c r="D7" s="598">
        <v>419.52514331473117</v>
      </c>
      <c r="E7" s="598">
        <v>574.6983613012034</v>
      </c>
      <c r="F7" s="598">
        <v>1587.912200000265</v>
      </c>
      <c r="G7" s="598">
        <v>2889.398307874767</v>
      </c>
      <c r="H7" s="598">
        <v>3470.128863591084</v>
      </c>
      <c r="I7" s="598">
        <v>2409.660319556515</v>
      </c>
      <c r="J7" s="598">
        <v>2647.2891335916593</v>
      </c>
      <c r="K7" s="598">
        <v>14442.68733016605</v>
      </c>
      <c r="L7" s="598">
        <v>16.70356789438238</v>
      </c>
      <c r="M7" s="598">
        <v>12</v>
      </c>
    </row>
    <row r="8" spans="1:13" ht="12.75">
      <c r="A8" s="27"/>
      <c r="B8" s="102" t="s">
        <v>15</v>
      </c>
      <c r="C8" s="598">
        <v>321.9999606599094</v>
      </c>
      <c r="D8" s="598">
        <v>254.18384703061162</v>
      </c>
      <c r="E8" s="598">
        <v>314.30960067230893</v>
      </c>
      <c r="F8" s="598">
        <v>476.4666812639062</v>
      </c>
      <c r="G8" s="598">
        <v>822.9529179179191</v>
      </c>
      <c r="H8" s="598">
        <v>877.1470866415721</v>
      </c>
      <c r="I8" s="598">
        <v>392.31146313707944</v>
      </c>
      <c r="J8" s="598">
        <v>364.3871957731966</v>
      </c>
      <c r="K8" s="598">
        <v>3823.7587530964975</v>
      </c>
      <c r="L8" s="598">
        <v>11.452598029903987</v>
      </c>
      <c r="M8" s="598">
        <v>7</v>
      </c>
    </row>
    <row r="9" spans="1:13" ht="12.75">
      <c r="A9" s="27"/>
      <c r="B9" s="102" t="s">
        <v>16</v>
      </c>
      <c r="C9" s="598">
        <v>1261.881964093597</v>
      </c>
      <c r="D9" s="598">
        <v>695.5985161662203</v>
      </c>
      <c r="E9" s="598">
        <v>471.6314039911289</v>
      </c>
      <c r="F9" s="598">
        <v>505.3872625497797</v>
      </c>
      <c r="G9" s="598">
        <v>330.57097520137717</v>
      </c>
      <c r="H9" s="598">
        <v>176.90931222701371</v>
      </c>
      <c r="I9" s="598">
        <v>72.97908105702989</v>
      </c>
      <c r="J9" s="598">
        <v>94.98914979096271</v>
      </c>
      <c r="K9" s="598">
        <v>3609.947665077111</v>
      </c>
      <c r="L9" s="598">
        <v>3.7333033843072765</v>
      </c>
      <c r="M9" s="598">
        <v>1</v>
      </c>
    </row>
    <row r="10" spans="1:13" ht="12.75">
      <c r="A10" s="27"/>
      <c r="B10" s="103" t="s">
        <v>49</v>
      </c>
      <c r="C10" s="599">
        <v>2027.9569256893124</v>
      </c>
      <c r="D10" s="599">
        <v>1369.3075065115631</v>
      </c>
      <c r="E10" s="599">
        <v>1360.6393659646424</v>
      </c>
      <c r="F10" s="599">
        <v>2569.766143813948</v>
      </c>
      <c r="G10" s="599">
        <v>4042.922200994062</v>
      </c>
      <c r="H10" s="599">
        <v>4524.185262459673</v>
      </c>
      <c r="I10" s="599">
        <v>2874.950863750626</v>
      </c>
      <c r="J10" s="599">
        <v>3106.6654791558162</v>
      </c>
      <c r="K10" s="599">
        <v>21876.39374833966</v>
      </c>
      <c r="L10" s="599">
        <v>13.645457913609135</v>
      </c>
      <c r="M10" s="599">
        <v>9</v>
      </c>
    </row>
    <row r="11" spans="1:12" ht="12.75">
      <c r="A11" s="27"/>
      <c r="B11" s="89"/>
      <c r="C11" s="104"/>
      <c r="D11" s="105"/>
      <c r="E11" s="105"/>
      <c r="F11" s="105"/>
      <c r="G11" s="105"/>
      <c r="H11" s="105"/>
      <c r="I11" s="105"/>
      <c r="J11" s="105"/>
      <c r="K11" s="106" t="s">
        <v>34</v>
      </c>
      <c r="L11" s="107"/>
    </row>
    <row r="12" spans="1:12" ht="12.75">
      <c r="A12" s="27"/>
      <c r="B12" s="108" t="s">
        <v>14</v>
      </c>
      <c r="C12" s="246">
        <v>3.074739421992991</v>
      </c>
      <c r="D12" s="246">
        <v>2.9047581916315557</v>
      </c>
      <c r="E12" s="246">
        <v>3.9791650138464636</v>
      </c>
      <c r="F12" s="246">
        <v>10.994575757959087</v>
      </c>
      <c r="G12" s="246">
        <v>20.005960399348663</v>
      </c>
      <c r="H12" s="246">
        <v>24.02689183988024</v>
      </c>
      <c r="I12" s="246">
        <v>16.684293334548084</v>
      </c>
      <c r="J12" s="246">
        <v>18.329616040792754</v>
      </c>
      <c r="K12" s="246">
        <v>100</v>
      </c>
      <c r="L12" s="88"/>
    </row>
    <row r="13" spans="1:12" ht="12.75">
      <c r="A13" s="27"/>
      <c r="B13" s="104" t="s">
        <v>15</v>
      </c>
      <c r="C13" s="246">
        <v>8.421032325827364</v>
      </c>
      <c r="D13" s="246">
        <v>6.647486503293974</v>
      </c>
      <c r="E13" s="246">
        <v>8.219911897364852</v>
      </c>
      <c r="F13" s="246">
        <v>12.460688867415113</v>
      </c>
      <c r="G13" s="246">
        <v>21.52209307795603</v>
      </c>
      <c r="H13" s="246">
        <v>22.939394017241657</v>
      </c>
      <c r="I13" s="246">
        <v>10.259838249978083</v>
      </c>
      <c r="J13" s="246">
        <v>9.529555060923082</v>
      </c>
      <c r="K13" s="246">
        <v>100</v>
      </c>
      <c r="L13" s="109"/>
    </row>
    <row r="14" spans="1:12" ht="12.75">
      <c r="A14" s="27"/>
      <c r="B14" s="102" t="s">
        <v>16</v>
      </c>
      <c r="C14" s="246">
        <v>34.955685820632034</v>
      </c>
      <c r="D14" s="246">
        <v>19.268936303301277</v>
      </c>
      <c r="E14" s="246">
        <v>13.064771230722384</v>
      </c>
      <c r="F14" s="246">
        <v>13.999850120790718</v>
      </c>
      <c r="G14" s="246">
        <v>9.157223479978509</v>
      </c>
      <c r="H14" s="246">
        <v>4.9006060098446</v>
      </c>
      <c r="I14" s="246">
        <v>2.0216105004245537</v>
      </c>
      <c r="J14" s="246">
        <v>2.6313165343058698</v>
      </c>
      <c r="K14" s="246">
        <v>100</v>
      </c>
      <c r="L14" s="110"/>
    </row>
    <row r="15" spans="1:13" ht="12.75">
      <c r="A15" s="27"/>
      <c r="B15" s="103" t="s">
        <v>49</v>
      </c>
      <c r="C15" s="247">
        <v>9.270069596563314</v>
      </c>
      <c r="D15" s="247">
        <v>6.259292652453235</v>
      </c>
      <c r="E15" s="247">
        <v>6.219669391660635</v>
      </c>
      <c r="F15" s="247">
        <v>11.746753936575969</v>
      </c>
      <c r="G15" s="247">
        <v>18.480752575140066</v>
      </c>
      <c r="H15" s="247">
        <v>20.680672118561784</v>
      </c>
      <c r="I15" s="247">
        <v>13.141795200906111</v>
      </c>
      <c r="J15" s="247">
        <v>14.200994528138812</v>
      </c>
      <c r="K15" s="247">
        <v>100</v>
      </c>
      <c r="L15" s="92"/>
      <c r="M15" s="92"/>
    </row>
    <row r="16" spans="1:13" ht="21.75" customHeight="1">
      <c r="A16" s="27"/>
      <c r="B16" s="111" t="s">
        <v>64</v>
      </c>
      <c r="C16" s="248">
        <v>1400</v>
      </c>
      <c r="D16" s="248">
        <v>981</v>
      </c>
      <c r="E16" s="248">
        <v>1001</v>
      </c>
      <c r="F16" s="248">
        <v>1963</v>
      </c>
      <c r="G16" s="248">
        <v>3296</v>
      </c>
      <c r="H16" s="248">
        <v>3742</v>
      </c>
      <c r="I16" s="248">
        <v>2421</v>
      </c>
      <c r="J16" s="248">
        <v>2740</v>
      </c>
      <c r="K16" s="248">
        <v>17544</v>
      </c>
      <c r="L16" s="112"/>
      <c r="M16" s="112"/>
    </row>
    <row r="17" spans="2:11" ht="12.75">
      <c r="B17" s="39" t="s">
        <v>50</v>
      </c>
      <c r="C17" s="113"/>
      <c r="D17" s="113"/>
      <c r="E17" s="113"/>
      <c r="F17" s="113"/>
      <c r="G17" s="113"/>
      <c r="H17" s="113"/>
      <c r="I17" s="113"/>
      <c r="J17" s="113"/>
      <c r="K17" s="113"/>
    </row>
    <row r="18" ht="12.75">
      <c r="B18" s="39" t="s">
        <v>36</v>
      </c>
    </row>
    <row r="31" spans="2:14" s="27" customFormat="1" ht="12.75">
      <c r="B31" s="244"/>
      <c r="C31" s="242"/>
      <c r="D31" s="236"/>
      <c r="E31" s="236"/>
      <c r="F31" s="236"/>
      <c r="G31" s="236"/>
      <c r="H31" s="236"/>
      <c r="I31" s="236"/>
      <c r="J31" s="236"/>
      <c r="K31" s="236"/>
      <c r="L31" s="236"/>
      <c r="M31" s="243"/>
      <c r="N31" s="243"/>
    </row>
    <row r="32" spans="2:14" s="27" customFormat="1" ht="12.75">
      <c r="B32" s="244"/>
      <c r="C32" s="242"/>
      <c r="D32" s="236"/>
      <c r="E32" s="236"/>
      <c r="F32" s="236"/>
      <c r="G32" s="236"/>
      <c r="H32" s="236"/>
      <c r="I32" s="236"/>
      <c r="J32" s="236"/>
      <c r="K32" s="236"/>
      <c r="L32" s="236"/>
      <c r="M32" s="243"/>
      <c r="N32" s="243"/>
    </row>
    <row r="34" spans="2:12" ht="12.75">
      <c r="B34" s="27"/>
      <c r="C34" s="27"/>
      <c r="D34" s="27"/>
      <c r="E34" s="27"/>
      <c r="F34" s="27"/>
      <c r="G34" s="27"/>
      <c r="H34" s="27"/>
      <c r="I34" s="27"/>
      <c r="J34" s="27"/>
      <c r="K34" s="27"/>
      <c r="L34" s="27"/>
    </row>
    <row r="35" spans="2:12" ht="12.75">
      <c r="B35" s="655"/>
      <c r="C35" s="678"/>
      <c r="D35" s="656"/>
      <c r="E35" s="678"/>
      <c r="F35" s="678"/>
      <c r="G35" s="678"/>
      <c r="H35" s="678"/>
      <c r="I35" s="678"/>
      <c r="J35" s="678"/>
      <c r="K35" s="678"/>
      <c r="L35" s="678"/>
    </row>
    <row r="36" spans="2:12" ht="12.75">
      <c r="B36" s="678"/>
      <c r="C36" s="678"/>
      <c r="D36" s="465"/>
      <c r="E36" s="465"/>
      <c r="F36" s="465"/>
      <c r="G36" s="465"/>
      <c r="H36" s="465"/>
      <c r="I36" s="465"/>
      <c r="J36" s="465"/>
      <c r="K36" s="465"/>
      <c r="L36" s="465"/>
    </row>
    <row r="37" spans="2:12" ht="12.75">
      <c r="B37" s="678"/>
      <c r="C37" s="678"/>
      <c r="D37" s="465"/>
      <c r="E37" s="465"/>
      <c r="F37" s="465"/>
      <c r="G37" s="465"/>
      <c r="H37" s="465"/>
      <c r="I37" s="465"/>
      <c r="J37" s="465"/>
      <c r="K37" s="465"/>
      <c r="L37" s="465"/>
    </row>
    <row r="38" spans="2:12" ht="12.75">
      <c r="B38" s="677"/>
      <c r="C38" s="242"/>
      <c r="D38" s="245"/>
      <c r="E38" s="245"/>
      <c r="F38" s="245"/>
      <c r="G38" s="245"/>
      <c r="H38" s="245"/>
      <c r="I38" s="245"/>
      <c r="J38" s="245"/>
      <c r="K38" s="245"/>
      <c r="L38" s="245"/>
    </row>
    <row r="39" spans="2:12" ht="12.75">
      <c r="B39" s="678"/>
      <c r="C39" s="242"/>
      <c r="D39" s="245"/>
      <c r="E39" s="245"/>
      <c r="F39" s="245"/>
      <c r="G39" s="245"/>
      <c r="H39" s="245"/>
      <c r="I39" s="245"/>
      <c r="J39" s="245"/>
      <c r="K39" s="245"/>
      <c r="L39" s="245"/>
    </row>
    <row r="40" spans="2:12" ht="12.75">
      <c r="B40" s="678"/>
      <c r="C40" s="242"/>
      <c r="D40" s="245"/>
      <c r="E40" s="245"/>
      <c r="F40" s="245"/>
      <c r="G40" s="245"/>
      <c r="H40" s="245"/>
      <c r="I40" s="245"/>
      <c r="J40" s="245"/>
      <c r="K40" s="245"/>
      <c r="L40" s="245"/>
    </row>
    <row r="41" spans="2:12" ht="12.75">
      <c r="B41" s="678"/>
      <c r="C41" s="242"/>
      <c r="D41" s="245"/>
      <c r="E41" s="245"/>
      <c r="F41" s="245"/>
      <c r="G41" s="245"/>
      <c r="H41" s="245"/>
      <c r="I41" s="245"/>
      <c r="J41" s="245"/>
      <c r="K41" s="245"/>
      <c r="L41" s="245"/>
    </row>
    <row r="42" spans="2:12" ht="12.75">
      <c r="B42" s="27"/>
      <c r="C42" s="27"/>
      <c r="D42" s="27"/>
      <c r="E42" s="27"/>
      <c r="F42" s="27"/>
      <c r="G42" s="27"/>
      <c r="H42" s="27"/>
      <c r="I42" s="27"/>
      <c r="J42" s="27"/>
      <c r="K42" s="27"/>
      <c r="L42" s="27"/>
    </row>
    <row r="43" spans="2:12" ht="12.75">
      <c r="B43" s="27"/>
      <c r="C43" s="27"/>
      <c r="D43" s="27"/>
      <c r="E43" s="27"/>
      <c r="F43" s="27"/>
      <c r="G43" s="27"/>
      <c r="H43" s="27"/>
      <c r="I43" s="27"/>
      <c r="J43" s="27"/>
      <c r="K43" s="27"/>
      <c r="L43" s="27"/>
    </row>
    <row r="44" spans="2:12" ht="12.75">
      <c r="B44" s="27"/>
      <c r="C44" s="27"/>
      <c r="D44" s="27"/>
      <c r="E44" s="27"/>
      <c r="F44" s="27"/>
      <c r="G44" s="27"/>
      <c r="H44" s="27"/>
      <c r="I44" s="27"/>
      <c r="J44" s="27"/>
      <c r="K44" s="27"/>
      <c r="L44" s="27"/>
    </row>
    <row r="45" spans="2:12" ht="12.75">
      <c r="B45" s="27"/>
      <c r="C45" s="27"/>
      <c r="D45" s="27"/>
      <c r="E45" s="27"/>
      <c r="F45" s="27"/>
      <c r="G45" s="27"/>
      <c r="H45" s="27"/>
      <c r="I45" s="27"/>
      <c r="J45" s="27"/>
      <c r="K45" s="27"/>
      <c r="L45" s="27"/>
    </row>
    <row r="46" spans="2:12" ht="12.75">
      <c r="B46" s="657"/>
      <c r="C46" s="678"/>
      <c r="D46" s="678"/>
      <c r="E46" s="678"/>
      <c r="F46" s="678"/>
      <c r="G46" s="678"/>
      <c r="H46" s="27"/>
      <c r="I46" s="27"/>
      <c r="J46" s="27"/>
      <c r="K46" s="27"/>
      <c r="L46" s="27"/>
    </row>
    <row r="47" spans="2:12" ht="12.75">
      <c r="B47" s="655"/>
      <c r="C47" s="678"/>
      <c r="D47" s="465"/>
      <c r="E47" s="465"/>
      <c r="F47" s="465"/>
      <c r="G47" s="465"/>
      <c r="H47" s="27"/>
      <c r="I47" s="27"/>
      <c r="J47" s="27"/>
      <c r="K47" s="27"/>
      <c r="L47" s="27"/>
    </row>
    <row r="48" spans="2:12" ht="12.75">
      <c r="B48" s="677"/>
      <c r="C48" s="242"/>
      <c r="D48" s="236"/>
      <c r="E48" s="245"/>
      <c r="F48" s="245"/>
      <c r="G48" s="245"/>
      <c r="H48" s="27"/>
      <c r="I48" s="27"/>
      <c r="J48" s="27"/>
      <c r="K48" s="27"/>
      <c r="L48" s="27"/>
    </row>
    <row r="49" spans="2:12" ht="12.75">
      <c r="B49" s="678"/>
      <c r="C49" s="242"/>
      <c r="D49" s="236"/>
      <c r="E49" s="245"/>
      <c r="F49" s="245"/>
      <c r="G49" s="245"/>
      <c r="H49" s="27"/>
      <c r="I49" s="27"/>
      <c r="J49" s="27"/>
      <c r="K49" s="27"/>
      <c r="L49" s="27"/>
    </row>
    <row r="50" spans="2:12" ht="12.75">
      <c r="B50" s="678"/>
      <c r="C50" s="242"/>
      <c r="D50" s="236"/>
      <c r="E50" s="245"/>
      <c r="F50" s="245"/>
      <c r="G50" s="245"/>
      <c r="H50" s="27"/>
      <c r="I50" s="27"/>
      <c r="J50" s="27"/>
      <c r="K50" s="27"/>
      <c r="L50" s="27"/>
    </row>
    <row r="51" spans="2:12" ht="12.75">
      <c r="B51" s="678"/>
      <c r="C51" s="242"/>
      <c r="D51" s="236"/>
      <c r="E51" s="245"/>
      <c r="F51" s="245"/>
      <c r="G51" s="245"/>
      <c r="H51" s="27"/>
      <c r="I51" s="27"/>
      <c r="J51" s="27"/>
      <c r="K51" s="27"/>
      <c r="L51" s="27"/>
    </row>
    <row r="52" spans="2:12" ht="12.75">
      <c r="B52" s="678"/>
      <c r="C52" s="242"/>
      <c r="D52" s="236"/>
      <c r="E52" s="245"/>
      <c r="F52" s="245"/>
      <c r="G52" s="245"/>
      <c r="H52" s="27"/>
      <c r="I52" s="27"/>
      <c r="J52" s="27"/>
      <c r="K52" s="27"/>
      <c r="L52" s="27"/>
    </row>
    <row r="53" spans="2:12" ht="12.75">
      <c r="B53" s="678"/>
      <c r="C53" s="242"/>
      <c r="D53" s="236"/>
      <c r="E53" s="245"/>
      <c r="F53" s="245"/>
      <c r="G53" s="245"/>
      <c r="H53" s="27"/>
      <c r="I53" s="27"/>
      <c r="J53" s="27"/>
      <c r="K53" s="27"/>
      <c r="L53" s="27"/>
    </row>
    <row r="54" spans="2:12" ht="12.75">
      <c r="B54" s="678"/>
      <c r="C54" s="242"/>
      <c r="D54" s="236"/>
      <c r="E54" s="245"/>
      <c r="F54" s="245"/>
      <c r="G54" s="245"/>
      <c r="H54" s="27"/>
      <c r="I54" s="27"/>
      <c r="J54" s="27"/>
      <c r="K54" s="27"/>
      <c r="L54" s="27"/>
    </row>
    <row r="55" spans="2:12" ht="12.75">
      <c r="B55" s="678"/>
      <c r="C55" s="242"/>
      <c r="D55" s="236"/>
      <c r="E55" s="245"/>
      <c r="F55" s="245"/>
      <c r="G55" s="245"/>
      <c r="H55" s="27"/>
      <c r="I55" s="27"/>
      <c r="J55" s="27"/>
      <c r="K55" s="27"/>
      <c r="L55" s="27"/>
    </row>
    <row r="56" spans="2:12" ht="12.75">
      <c r="B56" s="678"/>
      <c r="C56" s="242"/>
      <c r="D56" s="236"/>
      <c r="E56" s="245"/>
      <c r="F56" s="245"/>
      <c r="G56" s="466"/>
      <c r="H56" s="27"/>
      <c r="I56" s="27"/>
      <c r="J56" s="27"/>
      <c r="K56" s="27"/>
      <c r="L56" s="27"/>
    </row>
    <row r="57" spans="2:12" ht="12.75">
      <c r="B57" s="242"/>
      <c r="C57" s="242"/>
      <c r="D57" s="236"/>
      <c r="E57" s="245"/>
      <c r="F57" s="466"/>
      <c r="G57" s="466"/>
      <c r="H57" s="27"/>
      <c r="I57" s="27"/>
      <c r="J57" s="27"/>
      <c r="K57" s="27"/>
      <c r="L57" s="27"/>
    </row>
    <row r="58" spans="2:12" ht="12.75">
      <c r="B58" s="677"/>
      <c r="C58" s="678"/>
      <c r="D58" s="236"/>
      <c r="E58" s="245"/>
      <c r="F58" s="466"/>
      <c r="G58" s="466"/>
      <c r="H58" s="27"/>
      <c r="I58" s="27"/>
      <c r="J58" s="27"/>
      <c r="K58" s="27"/>
      <c r="L58" s="27"/>
    </row>
    <row r="59" spans="2:12" ht="12.75">
      <c r="B59" s="27"/>
      <c r="C59" s="27"/>
      <c r="D59" s="27"/>
      <c r="E59" s="27"/>
      <c r="F59" s="27"/>
      <c r="G59" s="27"/>
      <c r="H59" s="27"/>
      <c r="I59" s="27"/>
      <c r="J59" s="27"/>
      <c r="K59" s="27"/>
      <c r="L59" s="27"/>
    </row>
    <row r="60" spans="2:12" ht="12.75">
      <c r="B60" s="27"/>
      <c r="C60" s="27"/>
      <c r="D60" s="27"/>
      <c r="E60" s="27"/>
      <c r="F60" s="27"/>
      <c r="G60" s="27"/>
      <c r="H60" s="27"/>
      <c r="I60" s="27"/>
      <c r="J60" s="27"/>
      <c r="K60" s="27"/>
      <c r="L60" s="27"/>
    </row>
    <row r="61" spans="2:12" ht="12.75">
      <c r="B61" s="27"/>
      <c r="C61" s="27"/>
      <c r="D61" s="27"/>
      <c r="E61" s="27"/>
      <c r="F61" s="27"/>
      <c r="G61" s="27"/>
      <c r="H61" s="27"/>
      <c r="I61" s="27"/>
      <c r="J61" s="27"/>
      <c r="K61" s="27"/>
      <c r="L61" s="27"/>
    </row>
    <row r="62" spans="2:12" ht="12.75">
      <c r="B62" s="27"/>
      <c r="C62" s="27"/>
      <c r="D62" s="27"/>
      <c r="E62" s="27"/>
      <c r="F62" s="27"/>
      <c r="G62" s="27"/>
      <c r="H62" s="27"/>
      <c r="I62" s="27"/>
      <c r="J62" s="27"/>
      <c r="K62" s="27"/>
      <c r="L62" s="27"/>
    </row>
    <row r="63" spans="2:12" ht="12.75">
      <c r="B63" s="27"/>
      <c r="C63" s="27"/>
      <c r="D63" s="27"/>
      <c r="E63" s="27"/>
      <c r="F63" s="27"/>
      <c r="G63" s="27"/>
      <c r="H63" s="27"/>
      <c r="I63" s="27"/>
      <c r="J63" s="27"/>
      <c r="K63" s="27"/>
      <c r="L63" s="27"/>
    </row>
    <row r="64" spans="2:12" ht="12.75">
      <c r="B64" s="27"/>
      <c r="C64" s="27"/>
      <c r="D64" s="27"/>
      <c r="E64" s="27"/>
      <c r="F64" s="27"/>
      <c r="G64" s="27"/>
      <c r="H64" s="27"/>
      <c r="I64" s="27"/>
      <c r="J64" s="27"/>
      <c r="K64" s="27"/>
      <c r="L64" s="27"/>
    </row>
    <row r="65" spans="2:12" ht="12.75">
      <c r="B65" s="27"/>
      <c r="C65" s="27"/>
      <c r="D65" s="27"/>
      <c r="E65" s="27"/>
      <c r="F65" s="27"/>
      <c r="G65" s="27"/>
      <c r="H65" s="27"/>
      <c r="I65" s="27"/>
      <c r="J65" s="27"/>
      <c r="K65" s="27"/>
      <c r="L65" s="27"/>
    </row>
  </sheetData>
  <mergeCells count="7">
    <mergeCell ref="B48:B56"/>
    <mergeCell ref="B58:C58"/>
    <mergeCell ref="B35:C37"/>
    <mergeCell ref="D35:L35"/>
    <mergeCell ref="B38:B41"/>
    <mergeCell ref="B46:G46"/>
    <mergeCell ref="B47:C4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tabColor indexed="13"/>
  </sheetPr>
  <dimension ref="C3:H32"/>
  <sheetViews>
    <sheetView workbookViewId="0" topLeftCell="A1">
      <selection activeCell="D9" sqref="D9:H12"/>
    </sheetView>
  </sheetViews>
  <sheetFormatPr defaultColWidth="9.140625" defaultRowHeight="12.75"/>
  <cols>
    <col min="1" max="2" width="9.140625" style="3" customWidth="1"/>
    <col min="3" max="3" width="23.00390625" style="3" customWidth="1"/>
    <col min="4" max="4" width="12.28125" style="3" customWidth="1"/>
    <col min="5" max="5" width="12.00390625" style="3" customWidth="1"/>
    <col min="6" max="6" width="11.57421875" style="3" customWidth="1"/>
    <col min="7" max="7" width="11.7109375" style="3" customWidth="1"/>
    <col min="8" max="8" width="13.57421875" style="3" customWidth="1"/>
    <col min="9" max="16384" width="9.140625" style="3" customWidth="1"/>
  </cols>
  <sheetData>
    <row r="3" ht="12.75" customHeight="1">
      <c r="C3" s="188" t="s">
        <v>250</v>
      </c>
    </row>
    <row r="4" ht="12.75" customHeight="1">
      <c r="C4" s="72"/>
    </row>
    <row r="5" spans="3:8" ht="12.75">
      <c r="C5" s="41" t="s">
        <v>63</v>
      </c>
      <c r="D5" s="42"/>
      <c r="E5" s="42"/>
      <c r="F5" s="42"/>
      <c r="G5" s="42"/>
      <c r="H5" s="42"/>
    </row>
    <row r="6" spans="3:8" s="74" customFormat="1" ht="12.75">
      <c r="C6" s="3"/>
      <c r="D6" s="676" t="s">
        <v>62</v>
      </c>
      <c r="E6" s="676"/>
      <c r="F6" s="676"/>
      <c r="G6" s="676"/>
      <c r="H6" s="11"/>
    </row>
    <row r="7" spans="3:8" ht="25.5">
      <c r="C7" s="75" t="s">
        <v>61</v>
      </c>
      <c r="D7" s="76" t="s">
        <v>244</v>
      </c>
      <c r="E7" s="76" t="s">
        <v>14</v>
      </c>
      <c r="F7" s="76" t="s">
        <v>15</v>
      </c>
      <c r="G7" s="76" t="s">
        <v>16</v>
      </c>
      <c r="H7" s="76" t="s">
        <v>26</v>
      </c>
    </row>
    <row r="8" ht="12.75">
      <c r="H8" s="17" t="s">
        <v>5</v>
      </c>
    </row>
    <row r="9" spans="3:8" ht="12.75">
      <c r="C9" s="3" t="s">
        <v>14</v>
      </c>
      <c r="D9" s="390">
        <v>55.25255965843758</v>
      </c>
      <c r="E9" s="390">
        <v>248.91741181868187</v>
      </c>
      <c r="F9" s="600" t="s">
        <v>239</v>
      </c>
      <c r="G9" s="390">
        <v>130.02549525836224</v>
      </c>
      <c r="H9" s="390">
        <v>444.07500093580273</v>
      </c>
    </row>
    <row r="10" spans="3:8" ht="12.75">
      <c r="C10" s="3" t="s">
        <v>15</v>
      </c>
      <c r="D10" s="390">
        <v>70.76144748264143</v>
      </c>
      <c r="E10" s="390">
        <v>26.646053848713862</v>
      </c>
      <c r="F10" s="390">
        <v>133.9126317459208</v>
      </c>
      <c r="G10" s="390">
        <v>86.89139886066245</v>
      </c>
      <c r="H10" s="390">
        <v>318.21153193793856</v>
      </c>
    </row>
    <row r="11" spans="3:8" ht="12.75">
      <c r="C11" s="3" t="s">
        <v>16</v>
      </c>
      <c r="D11" s="390">
        <v>267.6146439342964</v>
      </c>
      <c r="E11" s="390">
        <v>156.7920371807707</v>
      </c>
      <c r="F11" s="390">
        <v>65.28844382084091</v>
      </c>
      <c r="G11" s="390">
        <v>760.8951927854284</v>
      </c>
      <c r="H11" s="390">
        <v>1250.5903177213363</v>
      </c>
    </row>
    <row r="12" spans="3:8" ht="12.75">
      <c r="C12" s="75" t="s">
        <v>49</v>
      </c>
      <c r="D12" s="601">
        <v>393.62865107537544</v>
      </c>
      <c r="E12" s="601">
        <v>432.3555028481666</v>
      </c>
      <c r="F12" s="601">
        <v>209.0806097670827</v>
      </c>
      <c r="G12" s="601">
        <v>977.8120869044528</v>
      </c>
      <c r="H12" s="601">
        <v>2012.8768505950775</v>
      </c>
    </row>
    <row r="13" ht="12.75">
      <c r="H13" s="17" t="s">
        <v>34</v>
      </c>
    </row>
    <row r="14" spans="3:8" ht="12.75">
      <c r="C14" s="3" t="s">
        <v>14</v>
      </c>
      <c r="D14" s="176">
        <f>D9/D$12*100</f>
        <v>14.03672204944689</v>
      </c>
      <c r="E14" s="176">
        <f>E9/E$12*100</f>
        <v>57.57239359252379</v>
      </c>
      <c r="F14" s="277" t="s">
        <v>239</v>
      </c>
      <c r="G14" s="176">
        <f>G9/G$12*100</f>
        <v>13.297595417335817</v>
      </c>
      <c r="H14" s="176">
        <f>H9/H$12*100</f>
        <v>22.0617073918118</v>
      </c>
    </row>
    <row r="15" spans="3:8" ht="12.75">
      <c r="C15" s="3" t="s">
        <v>15</v>
      </c>
      <c r="D15" s="176">
        <f aca="true" t="shared" si="0" ref="D15:H17">D10/D$12*100</f>
        <v>17.97670146452104</v>
      </c>
      <c r="E15" s="176">
        <f t="shared" si="0"/>
        <v>6.162996347492157</v>
      </c>
      <c r="F15" s="176">
        <f t="shared" si="0"/>
        <v>64.04832657370784</v>
      </c>
      <c r="G15" s="176">
        <f t="shared" si="0"/>
        <v>8.886308527412698</v>
      </c>
      <c r="H15" s="176">
        <f t="shared" si="0"/>
        <v>15.808792864991418</v>
      </c>
    </row>
    <row r="16" spans="3:8" ht="12.75">
      <c r="C16" s="3" t="s">
        <v>16</v>
      </c>
      <c r="D16" s="176">
        <f t="shared" si="0"/>
        <v>67.98657648603206</v>
      </c>
      <c r="E16" s="176">
        <f t="shared" si="0"/>
        <v>36.264610059984015</v>
      </c>
      <c r="F16" s="176">
        <f t="shared" si="0"/>
        <v>31.226446055218943</v>
      </c>
      <c r="G16" s="176">
        <f t="shared" si="0"/>
        <v>77.81609605525152</v>
      </c>
      <c r="H16" s="176">
        <f t="shared" si="0"/>
        <v>62.12949974319679</v>
      </c>
    </row>
    <row r="17" spans="3:8" ht="12.75">
      <c r="C17" s="75" t="s">
        <v>49</v>
      </c>
      <c r="D17" s="77">
        <f t="shared" si="0"/>
        <v>100</v>
      </c>
      <c r="E17" s="77">
        <f t="shared" si="0"/>
        <v>100</v>
      </c>
      <c r="F17" s="77">
        <f t="shared" si="0"/>
        <v>100</v>
      </c>
      <c r="G17" s="77">
        <f t="shared" si="0"/>
        <v>100</v>
      </c>
      <c r="H17" s="77">
        <f t="shared" si="0"/>
        <v>100</v>
      </c>
    </row>
    <row r="19" spans="3:8" ht="12.75">
      <c r="C19" s="73" t="s">
        <v>64</v>
      </c>
      <c r="D19" s="78">
        <v>243</v>
      </c>
      <c r="E19" s="78">
        <v>353</v>
      </c>
      <c r="F19" s="78">
        <v>164</v>
      </c>
      <c r="G19" s="78">
        <v>632</v>
      </c>
      <c r="H19" s="78">
        <v>1392</v>
      </c>
    </row>
    <row r="20" ht="12.75">
      <c r="C20" s="26" t="s">
        <v>65</v>
      </c>
    </row>
    <row r="21" ht="12.75">
      <c r="C21" s="26" t="s">
        <v>36</v>
      </c>
    </row>
    <row r="24" ht="12.75">
      <c r="H24" s="133"/>
    </row>
    <row r="28" spans="4:8" ht="12.75">
      <c r="D28" s="19"/>
      <c r="E28" s="19"/>
      <c r="F28" s="19"/>
      <c r="G28" s="19"/>
      <c r="H28" s="19"/>
    </row>
    <row r="29" spans="4:8" ht="12.75">
      <c r="D29" s="19"/>
      <c r="E29" s="19"/>
      <c r="F29" s="19"/>
      <c r="G29" s="19"/>
      <c r="H29" s="19"/>
    </row>
    <row r="30" spans="4:8" ht="12.75">
      <c r="D30" s="19"/>
      <c r="E30" s="19"/>
      <c r="F30" s="19"/>
      <c r="G30" s="19"/>
      <c r="H30" s="19"/>
    </row>
    <row r="31" spans="4:8" ht="12.75">
      <c r="D31" s="19"/>
      <c r="E31" s="19"/>
      <c r="F31" s="19"/>
      <c r="G31" s="19"/>
      <c r="H31" s="19"/>
    </row>
    <row r="32" spans="4:8" ht="12.75">
      <c r="D32" s="19"/>
      <c r="E32" s="19"/>
      <c r="F32" s="19"/>
      <c r="G32" s="19"/>
      <c r="H32" s="19"/>
    </row>
  </sheetData>
  <mergeCells count="1">
    <mergeCell ref="D6:G6"/>
  </mergeCell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13"/>
  </sheetPr>
  <dimension ref="C3:L30"/>
  <sheetViews>
    <sheetView workbookViewId="0" topLeftCell="A4">
      <selection activeCell="D21" sqref="D21:H21"/>
    </sheetView>
  </sheetViews>
  <sheetFormatPr defaultColWidth="9.140625" defaultRowHeight="12.75"/>
  <cols>
    <col min="1" max="2" width="9.140625" style="3" customWidth="1"/>
    <col min="3" max="3" width="50.28125" style="3" customWidth="1"/>
    <col min="4" max="6" width="10.57421875" style="3" bestFit="1" customWidth="1"/>
    <col min="7" max="7" width="2.7109375" style="3" customWidth="1"/>
    <col min="8" max="8" width="10.421875" style="3" customWidth="1"/>
    <col min="9" max="16384" width="9.140625" style="3" customWidth="1"/>
  </cols>
  <sheetData>
    <row r="3" ht="15">
      <c r="C3" s="138" t="s">
        <v>251</v>
      </c>
    </row>
    <row r="4" ht="12.75" customHeight="1">
      <c r="C4" s="138"/>
    </row>
    <row r="5" spans="3:8" ht="12.75">
      <c r="C5" s="115" t="s">
        <v>0</v>
      </c>
      <c r="D5" s="42"/>
      <c r="E5" s="42"/>
      <c r="F5" s="42"/>
      <c r="G5" s="42"/>
      <c r="H5" s="42"/>
    </row>
    <row r="6" spans="3:9" ht="12.75">
      <c r="C6" s="11"/>
      <c r="D6" s="658" t="s">
        <v>61</v>
      </c>
      <c r="E6" s="658"/>
      <c r="F6" s="658"/>
      <c r="G6" s="117"/>
      <c r="H6" s="11"/>
      <c r="I6" s="11"/>
    </row>
    <row r="7" spans="3:12" ht="24">
      <c r="C7" s="42"/>
      <c r="D7" s="177" t="s">
        <v>14</v>
      </c>
      <c r="E7" s="177" t="s">
        <v>15</v>
      </c>
      <c r="F7" s="177" t="s">
        <v>16</v>
      </c>
      <c r="G7" s="177"/>
      <c r="H7" s="177" t="s">
        <v>0</v>
      </c>
      <c r="I7" s="11"/>
      <c r="J7" s="11"/>
      <c r="K7" s="11"/>
      <c r="L7" s="11"/>
    </row>
    <row r="8" spans="3:12" ht="14.25">
      <c r="C8" s="54" t="s">
        <v>123</v>
      </c>
      <c r="D8" s="11"/>
      <c r="E8" s="11"/>
      <c r="F8" s="11"/>
      <c r="G8" s="11"/>
      <c r="H8" s="139" t="s">
        <v>5</v>
      </c>
      <c r="I8" s="11"/>
      <c r="J8" s="11"/>
      <c r="K8" s="11"/>
      <c r="L8" s="11"/>
    </row>
    <row r="9" spans="3:12" ht="12.75">
      <c r="C9" s="12" t="s">
        <v>24</v>
      </c>
      <c r="D9" s="28">
        <v>160.64053452402177</v>
      </c>
      <c r="E9" s="28">
        <v>193.0388641463255</v>
      </c>
      <c r="F9" s="28">
        <v>169.77424438249764</v>
      </c>
      <c r="G9" s="28"/>
      <c r="H9" s="28">
        <v>523.4536430528444</v>
      </c>
      <c r="I9" s="11"/>
      <c r="J9" s="13"/>
      <c r="K9" s="11"/>
      <c r="L9" s="11"/>
    </row>
    <row r="10" spans="3:12" ht="12.75">
      <c r="C10" s="12" t="s">
        <v>25</v>
      </c>
      <c r="D10" s="28">
        <v>14283.840946228873</v>
      </c>
      <c r="E10" s="28">
        <v>3632.9861358536714</v>
      </c>
      <c r="F10" s="28">
        <v>3445.6651758223443</v>
      </c>
      <c r="G10" s="28"/>
      <c r="H10" s="28">
        <v>21362.492257904916</v>
      </c>
      <c r="I10" s="11"/>
      <c r="J10" s="13"/>
      <c r="K10" s="11"/>
      <c r="L10" s="11"/>
    </row>
    <row r="11" spans="3:12" ht="12.75">
      <c r="C11" s="271" t="s">
        <v>0</v>
      </c>
      <c r="D11" s="266">
        <v>14444.481480752895</v>
      </c>
      <c r="E11" s="266">
        <v>3826.024999999994</v>
      </c>
      <c r="F11" s="266">
        <v>3615.439420204842</v>
      </c>
      <c r="G11" s="266"/>
      <c r="H11" s="266">
        <v>21885.945900957733</v>
      </c>
      <c r="I11" s="11"/>
      <c r="J11" s="63"/>
      <c r="K11" s="11"/>
      <c r="L11" s="11"/>
    </row>
    <row r="12" spans="4:12" ht="12.75">
      <c r="D12" s="81"/>
      <c r="E12" s="81"/>
      <c r="F12" s="81"/>
      <c r="G12" s="81"/>
      <c r="H12" s="119" t="s">
        <v>34</v>
      </c>
      <c r="J12" s="11"/>
      <c r="K12" s="11"/>
      <c r="L12" s="11"/>
    </row>
    <row r="13" spans="3:12" ht="12.75">
      <c r="C13" s="12" t="s">
        <v>24</v>
      </c>
      <c r="D13" s="48">
        <v>1.112123925930283</v>
      </c>
      <c r="E13" s="48">
        <v>5.0454156506119485</v>
      </c>
      <c r="F13" s="48">
        <v>4.695812172476635</v>
      </c>
      <c r="G13" s="48"/>
      <c r="H13" s="48">
        <v>2.3917341540624846</v>
      </c>
      <c r="J13" s="11"/>
      <c r="K13" s="11"/>
      <c r="L13" s="11"/>
    </row>
    <row r="14" spans="3:12" ht="12.75">
      <c r="C14" s="12" t="s">
        <v>25</v>
      </c>
      <c r="D14" s="48">
        <v>98.88787607406972</v>
      </c>
      <c r="E14" s="48">
        <v>94.95458434938813</v>
      </c>
      <c r="F14" s="48">
        <v>95.30418782752336</v>
      </c>
      <c r="G14" s="48"/>
      <c r="H14" s="48">
        <v>97.60826584593764</v>
      </c>
      <c r="J14" s="11"/>
      <c r="K14" s="11"/>
      <c r="L14" s="11"/>
    </row>
    <row r="15" spans="3:12" ht="12.75">
      <c r="C15" s="132" t="s">
        <v>146</v>
      </c>
      <c r="D15" s="77">
        <v>100</v>
      </c>
      <c r="E15" s="77">
        <v>100</v>
      </c>
      <c r="F15" s="77">
        <v>100</v>
      </c>
      <c r="G15" s="77"/>
      <c r="H15" s="77">
        <v>100</v>
      </c>
      <c r="J15" s="11"/>
      <c r="K15" s="11"/>
      <c r="L15" s="11"/>
    </row>
    <row r="16" spans="3:12" ht="14.25">
      <c r="C16" s="1" t="s">
        <v>124</v>
      </c>
      <c r="D16" s="81"/>
      <c r="E16" s="81"/>
      <c r="F16" s="81"/>
      <c r="G16" s="81"/>
      <c r="H16" s="139" t="s">
        <v>5</v>
      </c>
      <c r="J16" s="11"/>
      <c r="K16" s="11"/>
      <c r="L16" s="11"/>
    </row>
    <row r="17" spans="3:12" ht="12.75">
      <c r="C17" s="12" t="s">
        <v>112</v>
      </c>
      <c r="D17" s="140">
        <v>65.25180690350268</v>
      </c>
      <c r="E17" s="140">
        <v>70.35147373138686</v>
      </c>
      <c r="F17" s="140">
        <v>70.50200477371928</v>
      </c>
      <c r="G17" s="140"/>
      <c r="H17" s="140">
        <v>206.10528540860886</v>
      </c>
      <c r="J17" s="13"/>
      <c r="K17" s="11"/>
      <c r="L17" s="11"/>
    </row>
    <row r="18" spans="3:12" ht="24">
      <c r="C18" s="12" t="s">
        <v>245</v>
      </c>
      <c r="D18" s="140">
        <v>28.551589727398095</v>
      </c>
      <c r="E18" s="140">
        <v>47.94305307743143</v>
      </c>
      <c r="F18" s="140">
        <v>34.156113854676015</v>
      </c>
      <c r="G18" s="140"/>
      <c r="H18" s="140">
        <v>110.65075665950555</v>
      </c>
      <c r="J18" s="13"/>
      <c r="K18" s="11"/>
      <c r="L18" s="11"/>
    </row>
    <row r="19" spans="3:12" ht="12.75">
      <c r="C19" s="12" t="s">
        <v>114</v>
      </c>
      <c r="D19" s="140">
        <v>48.33093529679978</v>
      </c>
      <c r="E19" s="140">
        <v>27.93178327714424</v>
      </c>
      <c r="F19" s="140">
        <v>38.61366219228793</v>
      </c>
      <c r="G19" s="140"/>
      <c r="H19" s="140">
        <v>114.87638076623199</v>
      </c>
      <c r="J19" s="13"/>
      <c r="K19" s="11"/>
      <c r="L19" s="11"/>
    </row>
    <row r="20" spans="3:12" ht="12.75">
      <c r="C20" s="12" t="s">
        <v>115</v>
      </c>
      <c r="D20" s="140">
        <v>15.236568790465258</v>
      </c>
      <c r="E20" s="140">
        <v>43.495152170843426</v>
      </c>
      <c r="F20" s="140">
        <v>26.502463561814334</v>
      </c>
      <c r="G20" s="140"/>
      <c r="H20" s="140">
        <v>85.23418452312298</v>
      </c>
      <c r="J20" s="13"/>
      <c r="K20" s="11"/>
      <c r="L20" s="11"/>
    </row>
    <row r="21" spans="3:12" ht="12.75">
      <c r="C21" s="271" t="s">
        <v>116</v>
      </c>
      <c r="D21" s="279">
        <v>157.37090071816596</v>
      </c>
      <c r="E21" s="279">
        <v>189.7214622568061</v>
      </c>
      <c r="F21" s="279">
        <v>169.77424438249764</v>
      </c>
      <c r="G21" s="279"/>
      <c r="H21" s="279">
        <v>516.8666073574692</v>
      </c>
      <c r="J21" s="63"/>
      <c r="K21" s="11"/>
      <c r="L21" s="11"/>
    </row>
    <row r="22" spans="8:12" ht="12.75">
      <c r="H22" s="119" t="s">
        <v>34</v>
      </c>
      <c r="J22" s="11"/>
      <c r="K22" s="11"/>
      <c r="L22" s="11"/>
    </row>
    <row r="23" spans="3:12" ht="12.75">
      <c r="C23" s="12" t="s">
        <v>112</v>
      </c>
      <c r="D23" s="48">
        <v>41.46370555529927</v>
      </c>
      <c r="E23" s="48">
        <v>37.081452406348966</v>
      </c>
      <c r="F23" s="48">
        <v>41.52691418545195</v>
      </c>
      <c r="G23" s="48"/>
      <c r="H23" s="48">
        <v>39.87591430259776</v>
      </c>
      <c r="J23" s="11"/>
      <c r="K23" s="11"/>
      <c r="L23" s="11"/>
    </row>
    <row r="24" spans="3:12" ht="12.75">
      <c r="C24" s="12" t="s">
        <v>113</v>
      </c>
      <c r="D24" s="48">
        <v>18.142864784469186</v>
      </c>
      <c r="E24" s="48">
        <v>25.270231689726245</v>
      </c>
      <c r="F24" s="48">
        <v>20.118548593108763</v>
      </c>
      <c r="G24" s="48"/>
      <c r="H24" s="48">
        <v>21.40799097570228</v>
      </c>
      <c r="J24" s="11"/>
      <c r="K24" s="11"/>
      <c r="L24" s="11"/>
    </row>
    <row r="25" spans="3:12" ht="12.75" customHeight="1">
      <c r="C25" s="12" t="s">
        <v>114</v>
      </c>
      <c r="D25" s="48">
        <v>30.711481650190965</v>
      </c>
      <c r="E25" s="48">
        <v>14.722521608723376</v>
      </c>
      <c r="F25" s="48">
        <v>22.74412254505</v>
      </c>
      <c r="G25" s="48"/>
      <c r="H25" s="48">
        <v>22.22553733032758</v>
      </c>
      <c r="J25" s="11"/>
      <c r="K25" s="11"/>
      <c r="L25" s="11"/>
    </row>
    <row r="26" spans="3:12" ht="12.75" customHeight="1">
      <c r="C26" s="12" t="s">
        <v>115</v>
      </c>
      <c r="D26" s="48">
        <v>9.681948010040486</v>
      </c>
      <c r="E26" s="48">
        <v>22.925794295201346</v>
      </c>
      <c r="F26" s="48">
        <v>15.610414676389233</v>
      </c>
      <c r="G26" s="48"/>
      <c r="H26" s="48">
        <v>16.490557391372416</v>
      </c>
      <c r="J26" s="176"/>
      <c r="K26" s="11"/>
      <c r="L26" s="11"/>
    </row>
    <row r="27" spans="3:8" ht="12.75" customHeight="1">
      <c r="C27" s="132" t="s">
        <v>116</v>
      </c>
      <c r="D27" s="77">
        <v>100</v>
      </c>
      <c r="E27" s="77">
        <v>100</v>
      </c>
      <c r="F27" s="77">
        <v>100</v>
      </c>
      <c r="G27" s="77"/>
      <c r="H27" s="77">
        <v>100</v>
      </c>
    </row>
    <row r="28" ht="13.5">
      <c r="C28" s="256" t="s">
        <v>504</v>
      </c>
    </row>
    <row r="29" ht="12.75">
      <c r="C29" s="26" t="s">
        <v>505</v>
      </c>
    </row>
    <row r="30" ht="12.75">
      <c r="C30" s="26" t="s">
        <v>36</v>
      </c>
    </row>
  </sheetData>
  <mergeCells count="1">
    <mergeCell ref="D6:F6"/>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13"/>
  </sheetPr>
  <dimension ref="B2:O21"/>
  <sheetViews>
    <sheetView workbookViewId="0" topLeftCell="A1">
      <selection activeCell="B2" sqref="B2"/>
    </sheetView>
  </sheetViews>
  <sheetFormatPr defaultColWidth="9.140625" defaultRowHeight="12.75"/>
  <cols>
    <col min="1" max="1" width="9.140625" style="3" customWidth="1"/>
    <col min="2" max="2" width="21.140625" style="3" customWidth="1"/>
    <col min="3" max="3" width="47.421875" style="3" customWidth="1"/>
    <col min="4" max="16384" width="9.140625" style="3" customWidth="1"/>
  </cols>
  <sheetData>
    <row r="2" ht="15">
      <c r="B2" s="138" t="s">
        <v>252</v>
      </c>
    </row>
    <row r="3" ht="12.75" customHeight="1">
      <c r="B3" s="138"/>
    </row>
    <row r="4" spans="2:5" ht="13.5">
      <c r="B4" s="41" t="s">
        <v>125</v>
      </c>
      <c r="C4" s="42"/>
      <c r="E4" s="11"/>
    </row>
    <row r="5" spans="2:15" ht="12.75">
      <c r="B5" s="1" t="s">
        <v>121</v>
      </c>
      <c r="C5" s="139" t="s">
        <v>5</v>
      </c>
      <c r="E5" s="11"/>
      <c r="I5" s="11"/>
      <c r="J5" s="11"/>
      <c r="K5" s="11"/>
      <c r="L5" s="11"/>
      <c r="M5" s="11"/>
      <c r="N5" s="11"/>
      <c r="O5" s="11"/>
    </row>
    <row r="6" spans="2:15" ht="12.75" customHeight="1">
      <c r="B6" s="141" t="s">
        <v>119</v>
      </c>
      <c r="C6" s="140">
        <v>119.78860494839235</v>
      </c>
      <c r="D6" s="142"/>
      <c r="E6" s="13"/>
      <c r="I6" s="12"/>
      <c r="J6" s="14"/>
      <c r="K6" s="14"/>
      <c r="L6" s="14"/>
      <c r="M6" s="14"/>
      <c r="N6" s="11"/>
      <c r="O6" s="11"/>
    </row>
    <row r="7" spans="2:15" ht="12.75" customHeight="1">
      <c r="B7" s="141" t="s">
        <v>110</v>
      </c>
      <c r="C7" s="140">
        <v>99.06973679294558</v>
      </c>
      <c r="D7" s="142"/>
      <c r="E7" s="13"/>
      <c r="I7" s="12"/>
      <c r="J7" s="14"/>
      <c r="K7" s="14"/>
      <c r="L7" s="14"/>
      <c r="M7" s="14"/>
      <c r="N7" s="11"/>
      <c r="O7" s="11"/>
    </row>
    <row r="8" spans="2:15" ht="12.75" customHeight="1">
      <c r="B8" s="141" t="s">
        <v>111</v>
      </c>
      <c r="C8" s="140">
        <v>92.8785213712654</v>
      </c>
      <c r="D8" s="142"/>
      <c r="E8" s="13"/>
      <c r="I8" s="12"/>
      <c r="J8" s="14"/>
      <c r="K8" s="14"/>
      <c r="L8" s="14"/>
      <c r="M8" s="14"/>
      <c r="N8" s="11"/>
      <c r="O8" s="11"/>
    </row>
    <row r="9" spans="2:15" ht="12.75" customHeight="1">
      <c r="B9" s="141" t="s">
        <v>117</v>
      </c>
      <c r="C9" s="143">
        <v>80.48862054470432</v>
      </c>
      <c r="D9" s="143"/>
      <c r="E9" s="13"/>
      <c r="G9" s="136"/>
      <c r="H9" s="136"/>
      <c r="I9" s="63"/>
      <c r="J9" s="63"/>
      <c r="K9" s="63"/>
      <c r="L9" s="63"/>
      <c r="M9" s="63"/>
      <c r="N9" s="11"/>
      <c r="O9" s="11"/>
    </row>
    <row r="10" spans="2:15" ht="12.75" customHeight="1">
      <c r="B10" s="141" t="s">
        <v>118</v>
      </c>
      <c r="C10" s="143">
        <v>128.3882196200032</v>
      </c>
      <c r="D10" s="143"/>
      <c r="E10" s="13"/>
      <c r="G10" s="136"/>
      <c r="H10" s="136"/>
      <c r="I10" s="63"/>
      <c r="J10" s="63"/>
      <c r="K10" s="63"/>
      <c r="L10" s="63"/>
      <c r="M10" s="63"/>
      <c r="N10" s="11"/>
      <c r="O10" s="11"/>
    </row>
    <row r="11" spans="2:15" ht="12.75" customHeight="1">
      <c r="B11" s="127" t="s">
        <v>120</v>
      </c>
      <c r="C11" s="225">
        <v>520.6137032773108</v>
      </c>
      <c r="D11" s="143"/>
      <c r="E11" s="143"/>
      <c r="G11" s="136"/>
      <c r="H11" s="136"/>
      <c r="I11" s="63"/>
      <c r="J11" s="63"/>
      <c r="K11" s="63"/>
      <c r="L11" s="63"/>
      <c r="M11" s="63"/>
      <c r="N11" s="11"/>
      <c r="O11" s="11"/>
    </row>
    <row r="12" spans="2:5" ht="12.75" customHeight="1">
      <c r="B12" s="33"/>
      <c r="C12" s="119" t="s">
        <v>34</v>
      </c>
      <c r="D12" s="33"/>
      <c r="E12" s="33"/>
    </row>
    <row r="13" spans="2:5" ht="12.75" customHeight="1">
      <c r="B13" s="33" t="s">
        <v>119</v>
      </c>
      <c r="C13" s="144">
        <v>23.00911485700667</v>
      </c>
      <c r="D13" s="144"/>
      <c r="E13" s="144"/>
    </row>
    <row r="14" spans="2:5" ht="12.75" customHeight="1">
      <c r="B14" s="33" t="s">
        <v>110</v>
      </c>
      <c r="C14" s="144">
        <v>19.029413972258613</v>
      </c>
      <c r="D14" s="144"/>
      <c r="E14" s="144"/>
    </row>
    <row r="15" spans="2:5" ht="12.75" customHeight="1">
      <c r="B15" s="33" t="s">
        <v>111</v>
      </c>
      <c r="C15" s="144">
        <v>17.840199131637647</v>
      </c>
      <c r="D15" s="144"/>
      <c r="E15" s="144"/>
    </row>
    <row r="16" spans="2:5" ht="12.75" customHeight="1">
      <c r="B16" s="141" t="s">
        <v>117</v>
      </c>
      <c r="C16" s="145">
        <v>15.460334608563143</v>
      </c>
      <c r="D16" s="143"/>
      <c r="E16" s="143"/>
    </row>
    <row r="17" spans="2:5" ht="12.75" customHeight="1">
      <c r="B17" s="141" t="s">
        <v>118</v>
      </c>
      <c r="C17" s="145">
        <v>24.660937430533934</v>
      </c>
      <c r="D17" s="143"/>
      <c r="E17" s="143"/>
    </row>
    <row r="18" spans="2:5" ht="12.75" customHeight="1">
      <c r="B18" s="225" t="s">
        <v>120</v>
      </c>
      <c r="C18" s="226">
        <v>100</v>
      </c>
      <c r="D18" s="143"/>
      <c r="E18" s="143"/>
    </row>
    <row r="19" ht="12.75" customHeight="1">
      <c r="B19" s="26" t="s">
        <v>209</v>
      </c>
    </row>
    <row r="20" ht="12.75">
      <c r="B20" s="26" t="s">
        <v>227</v>
      </c>
    </row>
    <row r="21" ht="12.75">
      <c r="B21" s="26" t="s">
        <v>36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English Housing Survey: Headline Report 2010-11 - Tables</dc:title>
  <dc:subject/>
  <dc:creator>DCLG</dc:creator>
  <cp:keywords/>
  <dc:description/>
  <cp:lastModifiedBy>markdavid</cp:lastModifiedBy>
  <cp:lastPrinted>2011-11-28T14:47:41Z</cp:lastPrinted>
  <dcterms:created xsi:type="dcterms:W3CDTF">2011-01-10T10:55:17Z</dcterms:created>
  <dcterms:modified xsi:type="dcterms:W3CDTF">2012-02-07T15:05:06Z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